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كشف الحضور الشهري" state="visible" r:id="rId4"/>
    <sheet sheetId="2" name="سجل الحضور اليومي" state="visible" r:id="rId5"/>
    <sheet sheetId="3" name="طريقة الاستخدام" state="visible" r:id="rId6"/>
  </sheets>
  <calcPr calcId="171027"/>
</workbook>
</file>

<file path=xl/sharedStrings.xml><?xml version="1.0" encoding="utf-8"?>
<sst xmlns="http://schemas.openxmlformats.org/spreadsheetml/2006/main" count="39" uniqueCount="36">
  <si>
    <t>كشف حضور وانصراف الموظفين — شهري</t>
  </si>
  <si>
    <t>اسم الشركة:</t>
  </si>
  <si>
    <t>الشهر:</t>
  </si>
  <si>
    <t>الرموز: ح = حاضر · غ = غائب · ت = متأخر · إ = إجازة · ر = راحة أو عطلة رسمية</t>
  </si>
  <si>
    <t>م</t>
  </si>
  <si>
    <t>اسم الموظف</t>
  </si>
  <si>
    <t>القسم</t>
  </si>
  <si>
    <t>حضور</t>
  </si>
  <si>
    <t>غياب</t>
  </si>
  <si>
    <t>تأخير</t>
  </si>
  <si>
    <t>إجازة</t>
  </si>
  <si>
    <t>راحة/عطلة</t>
  </si>
  <si>
    <t>سجل الحضور والانصراف اليومي</t>
  </si>
  <si>
    <t>بداية الوردية:</t>
  </si>
  <si>
    <t>ساعات اليوم العادية:</t>
  </si>
  <si>
    <t>التاريخ</t>
  </si>
  <si>
    <t>وقت الحضور</t>
  </si>
  <si>
    <t>وقت الانصراف</t>
  </si>
  <si>
    <t>ساعات العمل</t>
  </si>
  <si>
    <t>دقائق التأخير</t>
  </si>
  <si>
    <t>ساعات إضافية</t>
  </si>
  <si>
    <t>ملاحظات</t>
  </si>
  <si>
    <t>كشف حضور وانصراف مجاني من داوملى — dawmly.com</t>
  </si>
  <si>
    <t/>
  </si>
  <si>
    <t>ورقة «كشف الحضور الشهري»:</t>
  </si>
  <si>
    <t>1) اكتب اسم الشركة والشهر في الأعلى.</t>
  </si>
  <si>
    <t>2) اكتب أسماء الموظفين في العمود B.</t>
  </si>
  <si>
    <t>3) اختر رمز كل يوم من القائمة المنسدلة: ح، غ، ت، إ، ر.</t>
  </si>
  <si>
    <t>4) الأعمدة الأخيرة تجمع أيام الحضور والغياب والتأخير والإجازات تلقائيًا.</t>
  </si>
  <si>
    <t>ورقة «سجل الحضور اليومي»:</t>
  </si>
  <si>
    <t>1) عدّل بداية الوردية وساعات اليوم العادية في الأعلى.</t>
  </si>
  <si>
    <t>2) أدخل وقت الحضور والانصراف بصيغة 09:00.</t>
  </si>
  <si>
    <t>3) ساعات العمل ودقائق التأخير والساعات الإضافية تُحسب تلقائيًا.</t>
  </si>
  <si>
    <t>حدود الكشف اليدوي: لا يثبت أين كان الموظف عند التسجيل، ويحتاج إدخالًا يوميًا، ويسهل تعديله.</t>
  </si>
  <si>
    <t>داوملى يسجّل الحضور من موبايل الموظف بالـ GPS ويحسب التأخير والأوفر تايم والرواتب تلقائيًا.</t>
  </si>
  <si>
    <t>مجاني حتى 3 موظفين: https://dawmly.com/attendance-app/ar/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</si>
</sst>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h:mm"/>
    <numFmt numFmtId="165" formatCode="yyyy-mm-dd"/>
  </numFmts>
  <fonts count="7" x14ac:knownFonts="1">
    <font>
      <color theme="1"/>
      <family val="2"/>
      <scheme val="minor"/>
      <sz val="11"/>
      <name val="Calibri"/>
    </font>
    <font>
      <b/>
      <color rgb="FF1F7DA1"/>
      <sz val="16"/>
    </font>
    <font>
      <b/>
    </font>
    <font>
      <i/>
      <color rgb="FF475467"/>
    </font>
    <font>
      <b/>
      <color rgb="FFFFFFFF"/>
    </font>
    <font>
      <b/>
      <color rgb="FF1F7DA1"/>
      <sz val="14"/>
    </font>
    <font>
      <b/>
      <u/>
      <color rgb="FF1F7DA1"/>
    </font>
  </fonts>
  <fills count="5">
    <fill>
      <patternFill patternType="none"/>
    </fill>
    <fill>
      <patternFill patternType="gray125"/>
    </fill>
    <fill>
      <patternFill patternType="solid">
        <fgColor rgb="FF1F7DA1"/>
      </patternFill>
    </fill>
    <fill>
      <patternFill patternType="solid">
        <fgColor rgb="FFDDE9EF"/>
      </patternFill>
    </fill>
    <fill>
      <patternFill patternType="solid">
        <fgColor rgb="FFFFF7E6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164" fontId="0" fillId="4" borderId="1" xfId="0" applyNumberFormat="1" applyFill="1" applyBorder="1"/>
    <xf numFmtId="0" fontId="0" fillId="4" borderId="1" xfId="0" applyFill="1" applyBorder="1"/>
    <xf numFmtId="0" fontId="4" fillId="2" borderId="1" xfId="0" applyFont="1" applyFill="1" applyBorder="1" applyAlignment="1">
      <alignment horizontal="center" wrapText="1"/>
    </xf>
    <xf numFmtId="165" fontId="0" fillId="0" borderId="1" xfId="0" applyNumberFormat="1" applyBorder="1"/>
    <xf numFmtId="0" fontId="0" fillId="0" borderId="1" xfId="0" applyBorder="1"/>
    <xf numFmtId="164" fontId="0" fillId="0" borderId="1" xfId="0" applyNumberFormat="1" applyBorder="1"/>
    <xf numFmtId="0" fontId="0" fillId="3" borderId="1" xfId="0" applyFill="1" applyBorder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dawmly.com/attendance-app/a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35"/>
  <sheetViews>
    <sheetView workbookViewId="0" rightToLeft="1">
      <pane xSplit="3" ySplit="5" topLeftCell="D6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24" customWidth="1"/>
    <col min="3" max="3" width="14" customWidth="1"/>
    <col min="4" max="34" width="4.5" customWidth="1"/>
    <col min="35" max="39" width="11" customWidth="1"/>
  </cols>
  <sheetData>
    <row r="1" spans="1:1" x14ac:dyDescent="0.25">
      <c r="A1" s="1" t="s">
        <v>0</v>
      </c>
    </row>
    <row r="2" spans="1:5" x14ac:dyDescent="0.25">
      <c r="A2" s="2" t="s">
        <v>1</v>
      </c>
      <c r="E2" s="2" t="s">
        <v>2</v>
      </c>
    </row>
    <row r="3" spans="1:1" x14ac:dyDescent="0.25">
      <c r="A3" s="3" t="s">
        <v>3</v>
      </c>
    </row>
    <row r="5" ht="30" customHeight="1" spans="1:39" x14ac:dyDescent="0.25">
      <c r="A5" s="4" t="s">
        <v>4</v>
      </c>
      <c r="B5" s="4" t="s">
        <v>5</v>
      </c>
      <c r="C5" s="4" t="s">
        <v>6</v>
      </c>
      <c r="D5" s="4">
        <v>1</v>
      </c>
      <c r="E5" s="4">
        <v>2</v>
      </c>
      <c r="F5" s="4">
        <v>3</v>
      </c>
      <c r="G5" s="4">
        <v>4</v>
      </c>
      <c r="H5" s="4">
        <v>5</v>
      </c>
      <c r="I5" s="4">
        <v>6</v>
      </c>
      <c r="J5" s="4">
        <v>7</v>
      </c>
      <c r="K5" s="4">
        <v>8</v>
      </c>
      <c r="L5" s="4">
        <v>9</v>
      </c>
      <c r="M5" s="4">
        <v>10</v>
      </c>
      <c r="N5" s="4">
        <v>11</v>
      </c>
      <c r="O5" s="4">
        <v>12</v>
      </c>
      <c r="P5" s="4">
        <v>13</v>
      </c>
      <c r="Q5" s="4">
        <v>14</v>
      </c>
      <c r="R5" s="4">
        <v>15</v>
      </c>
      <c r="S5" s="4">
        <v>16</v>
      </c>
      <c r="T5" s="4">
        <v>17</v>
      </c>
      <c r="U5" s="4">
        <v>18</v>
      </c>
      <c r="V5" s="4">
        <v>19</v>
      </c>
      <c r="W5" s="4">
        <v>20</v>
      </c>
      <c r="X5" s="4">
        <v>21</v>
      </c>
      <c r="Y5" s="4">
        <v>22</v>
      </c>
      <c r="Z5" s="4">
        <v>23</v>
      </c>
      <c r="AA5" s="4">
        <v>24</v>
      </c>
      <c r="AB5" s="4">
        <v>25</v>
      </c>
      <c r="AC5" s="4">
        <v>26</v>
      </c>
      <c r="AD5" s="4">
        <v>27</v>
      </c>
      <c r="AE5" s="4">
        <v>28</v>
      </c>
      <c r="AF5" s="4">
        <v>29</v>
      </c>
      <c r="AG5" s="4">
        <v>30</v>
      </c>
      <c r="AH5" s="4">
        <v>31</v>
      </c>
      <c r="AI5" s="4" t="s">
        <v>7</v>
      </c>
      <c r="AJ5" s="4" t="s">
        <v>8</v>
      </c>
      <c r="AK5" s="4" t="s">
        <v>9</v>
      </c>
      <c r="AL5" s="4" t="s">
        <v>10</v>
      </c>
      <c r="AM5" s="4" t="s">
        <v>11</v>
      </c>
    </row>
    <row r="6" spans="1:39" x14ac:dyDescent="0.25">
      <c r="A6" s="5">
        <v>1</v>
      </c>
      <c r="B6" s="6"/>
      <c r="C6" s="6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7">
        <f>COUNTIF(D6:AH6,"ح")</f>
      </c>
      <c r="AJ6" s="7">
        <f>COUNTIF(D6:AH6,"غ")</f>
      </c>
      <c r="AK6" s="7">
        <f>COUNTIF(D6:AH6,"ت")</f>
      </c>
      <c r="AL6" s="7">
        <f>COUNTIF(D6:AH6,"إ")</f>
      </c>
      <c r="AM6" s="7">
        <f>COUNTIF(D6:AH6,"ر")</f>
      </c>
    </row>
    <row r="7" spans="1:39" x14ac:dyDescent="0.25">
      <c r="A7" s="5">
        <v>2</v>
      </c>
      <c r="B7" s="6"/>
      <c r="C7" s="6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7">
        <f>COUNTIF(D7:AH7,"ح")</f>
      </c>
      <c r="AJ7" s="7">
        <f>COUNTIF(D7:AH7,"غ")</f>
      </c>
      <c r="AK7" s="7">
        <f>COUNTIF(D7:AH7,"ت")</f>
      </c>
      <c r="AL7" s="7">
        <f>COUNTIF(D7:AH7,"إ")</f>
      </c>
      <c r="AM7" s="7">
        <f>COUNTIF(D7:AH7,"ر")</f>
      </c>
    </row>
    <row r="8" spans="1:39" x14ac:dyDescent="0.25">
      <c r="A8" s="5">
        <v>3</v>
      </c>
      <c r="B8" s="6"/>
      <c r="C8" s="6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7">
        <f>COUNTIF(D8:AH8,"ح")</f>
      </c>
      <c r="AJ8" s="7">
        <f>COUNTIF(D8:AH8,"غ")</f>
      </c>
      <c r="AK8" s="7">
        <f>COUNTIF(D8:AH8,"ت")</f>
      </c>
      <c r="AL8" s="7">
        <f>COUNTIF(D8:AH8,"إ")</f>
      </c>
      <c r="AM8" s="7">
        <f>COUNTIF(D8:AH8,"ر")</f>
      </c>
    </row>
    <row r="9" spans="1:39" x14ac:dyDescent="0.25">
      <c r="A9" s="5">
        <v>4</v>
      </c>
      <c r="B9" s="6"/>
      <c r="C9" s="6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7">
        <f>COUNTIF(D9:AH9,"ح")</f>
      </c>
      <c r="AJ9" s="7">
        <f>COUNTIF(D9:AH9,"غ")</f>
      </c>
      <c r="AK9" s="7">
        <f>COUNTIF(D9:AH9,"ت")</f>
      </c>
      <c r="AL9" s="7">
        <f>COUNTIF(D9:AH9,"إ")</f>
      </c>
      <c r="AM9" s="7">
        <f>COUNTIF(D9:AH9,"ر")</f>
      </c>
    </row>
    <row r="10" spans="1:39" x14ac:dyDescent="0.25">
      <c r="A10" s="5">
        <v>5</v>
      </c>
      <c r="B10" s="6"/>
      <c r="C10" s="6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7">
        <f>COUNTIF(D10:AH10,"ح")</f>
      </c>
      <c r="AJ10" s="7">
        <f>COUNTIF(D10:AH10,"غ")</f>
      </c>
      <c r="AK10" s="7">
        <f>COUNTIF(D10:AH10,"ت")</f>
      </c>
      <c r="AL10" s="7">
        <f>COUNTIF(D10:AH10,"إ")</f>
      </c>
      <c r="AM10" s="7">
        <f>COUNTIF(D10:AH10,"ر")</f>
      </c>
    </row>
    <row r="11" spans="1:39" x14ac:dyDescent="0.25">
      <c r="A11" s="5">
        <v>6</v>
      </c>
      <c r="B11" s="6"/>
      <c r="C11" s="6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7">
        <f>COUNTIF(D11:AH11,"ح")</f>
      </c>
      <c r="AJ11" s="7">
        <f>COUNTIF(D11:AH11,"غ")</f>
      </c>
      <c r="AK11" s="7">
        <f>COUNTIF(D11:AH11,"ت")</f>
      </c>
      <c r="AL11" s="7">
        <f>COUNTIF(D11:AH11,"إ")</f>
      </c>
      <c r="AM11" s="7">
        <f>COUNTIF(D11:AH11,"ر")</f>
      </c>
    </row>
    <row r="12" spans="1:39" x14ac:dyDescent="0.25">
      <c r="A12" s="5">
        <v>7</v>
      </c>
      <c r="B12" s="6"/>
      <c r="C12" s="6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7">
        <f>COUNTIF(D12:AH12,"ح")</f>
      </c>
      <c r="AJ12" s="7">
        <f>COUNTIF(D12:AH12,"غ")</f>
      </c>
      <c r="AK12" s="7">
        <f>COUNTIF(D12:AH12,"ت")</f>
      </c>
      <c r="AL12" s="7">
        <f>COUNTIF(D12:AH12,"إ")</f>
      </c>
      <c r="AM12" s="7">
        <f>COUNTIF(D12:AH12,"ر")</f>
      </c>
    </row>
    <row r="13" spans="1:39" x14ac:dyDescent="0.25">
      <c r="A13" s="5">
        <v>8</v>
      </c>
      <c r="B13" s="6"/>
      <c r="C13" s="6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7">
        <f>COUNTIF(D13:AH13,"ح")</f>
      </c>
      <c r="AJ13" s="7">
        <f>COUNTIF(D13:AH13,"غ")</f>
      </c>
      <c r="AK13" s="7">
        <f>COUNTIF(D13:AH13,"ت")</f>
      </c>
      <c r="AL13" s="7">
        <f>COUNTIF(D13:AH13,"إ")</f>
      </c>
      <c r="AM13" s="7">
        <f>COUNTIF(D13:AH13,"ر")</f>
      </c>
    </row>
    <row r="14" spans="1:39" x14ac:dyDescent="0.25">
      <c r="A14" s="5">
        <v>9</v>
      </c>
      <c r="B14" s="6"/>
      <c r="C14" s="6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7">
        <f>COUNTIF(D14:AH14,"ح")</f>
      </c>
      <c r="AJ14" s="7">
        <f>COUNTIF(D14:AH14,"غ")</f>
      </c>
      <c r="AK14" s="7">
        <f>COUNTIF(D14:AH14,"ت")</f>
      </c>
      <c r="AL14" s="7">
        <f>COUNTIF(D14:AH14,"إ")</f>
      </c>
      <c r="AM14" s="7">
        <f>COUNTIF(D14:AH14,"ر")</f>
      </c>
    </row>
    <row r="15" spans="1:39" x14ac:dyDescent="0.25">
      <c r="A15" s="5">
        <v>10</v>
      </c>
      <c r="B15" s="6"/>
      <c r="C15" s="6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7">
        <f>COUNTIF(D15:AH15,"ح")</f>
      </c>
      <c r="AJ15" s="7">
        <f>COUNTIF(D15:AH15,"غ")</f>
      </c>
      <c r="AK15" s="7">
        <f>COUNTIF(D15:AH15,"ت")</f>
      </c>
      <c r="AL15" s="7">
        <f>COUNTIF(D15:AH15,"إ")</f>
      </c>
      <c r="AM15" s="7">
        <f>COUNTIF(D15:AH15,"ر")</f>
      </c>
    </row>
    <row r="16" spans="1:39" x14ac:dyDescent="0.25">
      <c r="A16" s="5">
        <v>11</v>
      </c>
      <c r="B16" s="6"/>
      <c r="C16" s="6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7">
        <f>COUNTIF(D16:AH16,"ح")</f>
      </c>
      <c r="AJ16" s="7">
        <f>COUNTIF(D16:AH16,"غ")</f>
      </c>
      <c r="AK16" s="7">
        <f>COUNTIF(D16:AH16,"ت")</f>
      </c>
      <c r="AL16" s="7">
        <f>COUNTIF(D16:AH16,"إ")</f>
      </c>
      <c r="AM16" s="7">
        <f>COUNTIF(D16:AH16,"ر")</f>
      </c>
    </row>
    <row r="17" spans="1:39" x14ac:dyDescent="0.25">
      <c r="A17" s="5">
        <v>12</v>
      </c>
      <c r="B17" s="6"/>
      <c r="C17" s="6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7">
        <f>COUNTIF(D17:AH17,"ح")</f>
      </c>
      <c r="AJ17" s="7">
        <f>COUNTIF(D17:AH17,"غ")</f>
      </c>
      <c r="AK17" s="7">
        <f>COUNTIF(D17:AH17,"ت")</f>
      </c>
      <c r="AL17" s="7">
        <f>COUNTIF(D17:AH17,"إ")</f>
      </c>
      <c r="AM17" s="7">
        <f>COUNTIF(D17:AH17,"ر")</f>
      </c>
    </row>
    <row r="18" spans="1:39" x14ac:dyDescent="0.25">
      <c r="A18" s="5">
        <v>13</v>
      </c>
      <c r="B18" s="6"/>
      <c r="C18" s="6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7">
        <f>COUNTIF(D18:AH18,"ح")</f>
      </c>
      <c r="AJ18" s="7">
        <f>COUNTIF(D18:AH18,"غ")</f>
      </c>
      <c r="AK18" s="7">
        <f>COUNTIF(D18:AH18,"ت")</f>
      </c>
      <c r="AL18" s="7">
        <f>COUNTIF(D18:AH18,"إ")</f>
      </c>
      <c r="AM18" s="7">
        <f>COUNTIF(D18:AH18,"ر")</f>
      </c>
    </row>
    <row r="19" spans="1:39" x14ac:dyDescent="0.25">
      <c r="A19" s="5">
        <v>14</v>
      </c>
      <c r="B19" s="6"/>
      <c r="C19" s="6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7">
        <f>COUNTIF(D19:AH19,"ح")</f>
      </c>
      <c r="AJ19" s="7">
        <f>COUNTIF(D19:AH19,"غ")</f>
      </c>
      <c r="AK19" s="7">
        <f>COUNTIF(D19:AH19,"ت")</f>
      </c>
      <c r="AL19" s="7">
        <f>COUNTIF(D19:AH19,"إ")</f>
      </c>
      <c r="AM19" s="7">
        <f>COUNTIF(D19:AH19,"ر")</f>
      </c>
    </row>
    <row r="20" spans="1:39" x14ac:dyDescent="0.25">
      <c r="A20" s="5">
        <v>15</v>
      </c>
      <c r="B20" s="6"/>
      <c r="C20" s="6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7">
        <f>COUNTIF(D20:AH20,"ح")</f>
      </c>
      <c r="AJ20" s="7">
        <f>COUNTIF(D20:AH20,"غ")</f>
      </c>
      <c r="AK20" s="7">
        <f>COUNTIF(D20:AH20,"ت")</f>
      </c>
      <c r="AL20" s="7">
        <f>COUNTIF(D20:AH20,"إ")</f>
      </c>
      <c r="AM20" s="7">
        <f>COUNTIF(D20:AH20,"ر")</f>
      </c>
    </row>
    <row r="21" spans="1:39" x14ac:dyDescent="0.25">
      <c r="A21" s="5">
        <v>16</v>
      </c>
      <c r="B21" s="6"/>
      <c r="C21" s="6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7">
        <f>COUNTIF(D21:AH21,"ح")</f>
      </c>
      <c r="AJ21" s="7">
        <f>COUNTIF(D21:AH21,"غ")</f>
      </c>
      <c r="AK21" s="7">
        <f>COUNTIF(D21:AH21,"ت")</f>
      </c>
      <c r="AL21" s="7">
        <f>COUNTIF(D21:AH21,"إ")</f>
      </c>
      <c r="AM21" s="7">
        <f>COUNTIF(D21:AH21,"ر")</f>
      </c>
    </row>
    <row r="22" spans="1:39" x14ac:dyDescent="0.25">
      <c r="A22" s="5">
        <v>17</v>
      </c>
      <c r="B22" s="6"/>
      <c r="C22" s="6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7">
        <f>COUNTIF(D22:AH22,"ح")</f>
      </c>
      <c r="AJ22" s="7">
        <f>COUNTIF(D22:AH22,"غ")</f>
      </c>
      <c r="AK22" s="7">
        <f>COUNTIF(D22:AH22,"ت")</f>
      </c>
      <c r="AL22" s="7">
        <f>COUNTIF(D22:AH22,"إ")</f>
      </c>
      <c r="AM22" s="7">
        <f>COUNTIF(D22:AH22,"ر")</f>
      </c>
    </row>
    <row r="23" spans="1:39" x14ac:dyDescent="0.25">
      <c r="A23" s="5">
        <v>18</v>
      </c>
      <c r="B23" s="6"/>
      <c r="C23" s="6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7">
        <f>COUNTIF(D23:AH23,"ح")</f>
      </c>
      <c r="AJ23" s="7">
        <f>COUNTIF(D23:AH23,"غ")</f>
      </c>
      <c r="AK23" s="7">
        <f>COUNTIF(D23:AH23,"ت")</f>
      </c>
      <c r="AL23" s="7">
        <f>COUNTIF(D23:AH23,"إ")</f>
      </c>
      <c r="AM23" s="7">
        <f>COUNTIF(D23:AH23,"ر")</f>
      </c>
    </row>
    <row r="24" spans="1:39" x14ac:dyDescent="0.25">
      <c r="A24" s="5">
        <v>19</v>
      </c>
      <c r="B24" s="6"/>
      <c r="C24" s="6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7">
        <f>COUNTIF(D24:AH24,"ح")</f>
      </c>
      <c r="AJ24" s="7">
        <f>COUNTIF(D24:AH24,"غ")</f>
      </c>
      <c r="AK24" s="7">
        <f>COUNTIF(D24:AH24,"ت")</f>
      </c>
      <c r="AL24" s="7">
        <f>COUNTIF(D24:AH24,"إ")</f>
      </c>
      <c r="AM24" s="7">
        <f>COUNTIF(D24:AH24,"ر")</f>
      </c>
    </row>
    <row r="25" spans="1:39" x14ac:dyDescent="0.25">
      <c r="A25" s="5">
        <v>20</v>
      </c>
      <c r="B25" s="6"/>
      <c r="C25" s="6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7">
        <f>COUNTIF(D25:AH25,"ح")</f>
      </c>
      <c r="AJ25" s="7">
        <f>COUNTIF(D25:AH25,"غ")</f>
      </c>
      <c r="AK25" s="7">
        <f>COUNTIF(D25:AH25,"ت")</f>
      </c>
      <c r="AL25" s="7">
        <f>COUNTIF(D25:AH25,"إ")</f>
      </c>
      <c r="AM25" s="7">
        <f>COUNTIF(D25:AH25,"ر")</f>
      </c>
    </row>
    <row r="26" spans="1:39" x14ac:dyDescent="0.25">
      <c r="A26" s="5">
        <v>21</v>
      </c>
      <c r="B26" s="6"/>
      <c r="C26" s="6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7">
        <f>COUNTIF(D26:AH26,"ح")</f>
      </c>
      <c r="AJ26" s="7">
        <f>COUNTIF(D26:AH26,"غ")</f>
      </c>
      <c r="AK26" s="7">
        <f>COUNTIF(D26:AH26,"ت")</f>
      </c>
      <c r="AL26" s="7">
        <f>COUNTIF(D26:AH26,"إ")</f>
      </c>
      <c r="AM26" s="7">
        <f>COUNTIF(D26:AH26,"ر")</f>
      </c>
    </row>
    <row r="27" spans="1:39" x14ac:dyDescent="0.25">
      <c r="A27" s="5">
        <v>22</v>
      </c>
      <c r="B27" s="6"/>
      <c r="C27" s="6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7">
        <f>COUNTIF(D27:AH27,"ح")</f>
      </c>
      <c r="AJ27" s="7">
        <f>COUNTIF(D27:AH27,"غ")</f>
      </c>
      <c r="AK27" s="7">
        <f>COUNTIF(D27:AH27,"ت")</f>
      </c>
      <c r="AL27" s="7">
        <f>COUNTIF(D27:AH27,"إ")</f>
      </c>
      <c r="AM27" s="7">
        <f>COUNTIF(D27:AH27,"ر")</f>
      </c>
    </row>
    <row r="28" spans="1:39" x14ac:dyDescent="0.25">
      <c r="A28" s="5">
        <v>23</v>
      </c>
      <c r="B28" s="6"/>
      <c r="C28" s="6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7">
        <f>COUNTIF(D28:AH28,"ح")</f>
      </c>
      <c r="AJ28" s="7">
        <f>COUNTIF(D28:AH28,"غ")</f>
      </c>
      <c r="AK28" s="7">
        <f>COUNTIF(D28:AH28,"ت")</f>
      </c>
      <c r="AL28" s="7">
        <f>COUNTIF(D28:AH28,"إ")</f>
      </c>
      <c r="AM28" s="7">
        <f>COUNTIF(D28:AH28,"ر")</f>
      </c>
    </row>
    <row r="29" spans="1:39" x14ac:dyDescent="0.25">
      <c r="A29" s="5">
        <v>24</v>
      </c>
      <c r="B29" s="6"/>
      <c r="C29" s="6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7">
        <f>COUNTIF(D29:AH29,"ح")</f>
      </c>
      <c r="AJ29" s="7">
        <f>COUNTIF(D29:AH29,"غ")</f>
      </c>
      <c r="AK29" s="7">
        <f>COUNTIF(D29:AH29,"ت")</f>
      </c>
      <c r="AL29" s="7">
        <f>COUNTIF(D29:AH29,"إ")</f>
      </c>
      <c r="AM29" s="7">
        <f>COUNTIF(D29:AH29,"ر")</f>
      </c>
    </row>
    <row r="30" spans="1:39" x14ac:dyDescent="0.25">
      <c r="A30" s="5">
        <v>25</v>
      </c>
      <c r="B30" s="6"/>
      <c r="C30" s="6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7">
        <f>COUNTIF(D30:AH30,"ح")</f>
      </c>
      <c r="AJ30" s="7">
        <f>COUNTIF(D30:AH30,"غ")</f>
      </c>
      <c r="AK30" s="7">
        <f>COUNTIF(D30:AH30,"ت")</f>
      </c>
      <c r="AL30" s="7">
        <f>COUNTIF(D30:AH30,"إ")</f>
      </c>
      <c r="AM30" s="7">
        <f>COUNTIF(D30:AH30,"ر")</f>
      </c>
    </row>
    <row r="31" spans="1:39" x14ac:dyDescent="0.25">
      <c r="A31" s="5">
        <v>26</v>
      </c>
      <c r="B31" s="6"/>
      <c r="C31" s="6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7">
        <f>COUNTIF(D31:AH31,"ح")</f>
      </c>
      <c r="AJ31" s="7">
        <f>COUNTIF(D31:AH31,"غ")</f>
      </c>
      <c r="AK31" s="7">
        <f>COUNTIF(D31:AH31,"ت")</f>
      </c>
      <c r="AL31" s="7">
        <f>COUNTIF(D31:AH31,"إ")</f>
      </c>
      <c r="AM31" s="7">
        <f>COUNTIF(D31:AH31,"ر")</f>
      </c>
    </row>
    <row r="32" spans="1:39" x14ac:dyDescent="0.25">
      <c r="A32" s="5">
        <v>27</v>
      </c>
      <c r="B32" s="6"/>
      <c r="C32" s="6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7">
        <f>COUNTIF(D32:AH32,"ح")</f>
      </c>
      <c r="AJ32" s="7">
        <f>COUNTIF(D32:AH32,"غ")</f>
      </c>
      <c r="AK32" s="7">
        <f>COUNTIF(D32:AH32,"ت")</f>
      </c>
      <c r="AL32" s="7">
        <f>COUNTIF(D32:AH32,"إ")</f>
      </c>
      <c r="AM32" s="7">
        <f>COUNTIF(D32:AH32,"ر")</f>
      </c>
    </row>
    <row r="33" spans="1:39" x14ac:dyDescent="0.25">
      <c r="A33" s="5">
        <v>28</v>
      </c>
      <c r="B33" s="6"/>
      <c r="C33" s="6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7">
        <f>COUNTIF(D33:AH33,"ح")</f>
      </c>
      <c r="AJ33" s="7">
        <f>COUNTIF(D33:AH33,"غ")</f>
      </c>
      <c r="AK33" s="7">
        <f>COUNTIF(D33:AH33,"ت")</f>
      </c>
      <c r="AL33" s="7">
        <f>COUNTIF(D33:AH33,"إ")</f>
      </c>
      <c r="AM33" s="7">
        <f>COUNTIF(D33:AH33,"ر")</f>
      </c>
    </row>
    <row r="34" spans="1:39" x14ac:dyDescent="0.25">
      <c r="A34" s="5">
        <v>29</v>
      </c>
      <c r="B34" s="6"/>
      <c r="C34" s="6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7">
        <f>COUNTIF(D34:AH34,"ح")</f>
      </c>
      <c r="AJ34" s="7">
        <f>COUNTIF(D34:AH34,"غ")</f>
      </c>
      <c r="AK34" s="7">
        <f>COUNTIF(D34:AH34,"ت")</f>
      </c>
      <c r="AL34" s="7">
        <f>COUNTIF(D34:AH34,"إ")</f>
      </c>
      <c r="AM34" s="7">
        <f>COUNTIF(D34:AH34,"ر")</f>
      </c>
    </row>
    <row r="35" spans="1:39" x14ac:dyDescent="0.25">
      <c r="A35" s="5">
        <v>30</v>
      </c>
      <c r="B35" s="6"/>
      <c r="C35" s="6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7">
        <f>COUNTIF(D35:AH35,"ح")</f>
      </c>
      <c r="AJ35" s="7">
        <f>COUNTIF(D35:AH35,"غ")</f>
      </c>
      <c r="AK35" s="7">
        <f>COUNTIF(D35:AH35,"ت")</f>
      </c>
      <c r="AL35" s="7">
        <f>COUNTIF(D35:AH35,"إ")</f>
      </c>
      <c r="AM35" s="7">
        <f>COUNTIF(D35:AH35,"ر")</f>
      </c>
    </row>
  </sheetData>
  <dataValidations count="4">
    <dataValidation type="list" allowBlank="1" sqref="AA10:AH35">
      <formula1>"ح,غ,ت,إ,ر"</formula1>
    </dataValidation>
    <dataValidation type="list" allowBlank="1" sqref="AA6:AH35">
      <formula1>"ح,غ,ت,إ,ر"</formula1>
    </dataValidation>
    <dataValidation type="list" allowBlank="1" sqref="D10:AH35">
      <formula1>"ح,غ,ت,إ,ر"</formula1>
    </dataValidation>
    <dataValidation type="list" allowBlank="1" sqref="D6:AH35">
      <formula1>"ح,غ,ت,إ,ر"</formula1>
    </dataValidation>
  </dataValidation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workbookViewId="0" rightToLeft="1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1" customWidth="1"/>
    <col min="5" max="7" width="12" customWidth="1"/>
    <col min="8" max="8" width="28" customWidth="1"/>
  </cols>
  <sheetData>
    <row r="1" spans="1:1" x14ac:dyDescent="0.25">
      <c r="A1" s="1" t="s">
        <v>12</v>
      </c>
    </row>
    <row r="2" spans="1:4" x14ac:dyDescent="0.25">
      <c r="A2" s="2" t="s">
        <v>13</v>
      </c>
      <c r="B2" s="8">
        <v>0.375</v>
      </c>
      <c r="C2" s="2" t="s">
        <v>14</v>
      </c>
      <c r="D2" s="9">
        <v>8</v>
      </c>
    </row>
    <row r="4" ht="30" customHeight="1" spans="1:8" x14ac:dyDescent="0.25">
      <c r="A4" s="10" t="s">
        <v>15</v>
      </c>
      <c r="B4" s="10" t="s">
        <v>5</v>
      </c>
      <c r="C4" s="10" t="s">
        <v>16</v>
      </c>
      <c r="D4" s="10" t="s">
        <v>17</v>
      </c>
      <c r="E4" s="10" t="s">
        <v>18</v>
      </c>
      <c r="F4" s="10" t="s">
        <v>19</v>
      </c>
      <c r="G4" s="10" t="s">
        <v>20</v>
      </c>
      <c r="H4" s="10" t="s">
        <v>21</v>
      </c>
    </row>
    <row r="5" spans="1:8" x14ac:dyDescent="0.25">
      <c r="A5" s="11"/>
      <c r="B5" s="12"/>
      <c r="C5" s="13"/>
      <c r="D5" s="13"/>
      <c r="E5" s="14">
        <f>IF(AND(C5&lt;&gt;"",D5&lt;&gt;""),ROUND(MOD(D5-C5,1)*24,2),"")</f>
      </c>
      <c r="F5" s="14">
        <f>IF(C5&lt;&gt;"",MAX(0,ROUND((C5-$B$2)*1440,0)),"")</f>
      </c>
      <c r="G5" s="14">
        <f>IF(E5&lt;&gt;"",MAX(0,E5-$D$2),"")</f>
      </c>
      <c r="H5" s="12"/>
    </row>
    <row r="6" spans="1:8" x14ac:dyDescent="0.25">
      <c r="A6" s="11"/>
      <c r="B6" s="12"/>
      <c r="C6" s="13"/>
      <c r="D6" s="13"/>
      <c r="E6" s="14">
        <f>IF(AND(C6&lt;&gt;"",D6&lt;&gt;""),ROUND(MOD(D6-C6,1)*24,2),"")</f>
      </c>
      <c r="F6" s="14">
        <f>IF(C6&lt;&gt;"",MAX(0,ROUND((C6-$B$2)*1440,0)),"")</f>
      </c>
      <c r="G6" s="14">
        <f>IF(E6&lt;&gt;"",MAX(0,E6-$D$2),"")</f>
      </c>
      <c r="H6" s="12"/>
    </row>
    <row r="7" spans="1:8" x14ac:dyDescent="0.25">
      <c r="A7" s="11"/>
      <c r="B7" s="12"/>
      <c r="C7" s="13"/>
      <c r="D7" s="13"/>
      <c r="E7" s="14">
        <f>IF(AND(C7&lt;&gt;"",D7&lt;&gt;""),ROUND(MOD(D7-C7,1)*24,2),"")</f>
      </c>
      <c r="F7" s="14">
        <f>IF(C7&lt;&gt;"",MAX(0,ROUND((C7-$B$2)*1440,0)),"")</f>
      </c>
      <c r="G7" s="14">
        <f>IF(E7&lt;&gt;"",MAX(0,E7-$D$2),"")</f>
      </c>
      <c r="H7" s="12"/>
    </row>
    <row r="8" spans="1:8" x14ac:dyDescent="0.25">
      <c r="A8" s="11"/>
      <c r="B8" s="12"/>
      <c r="C8" s="13"/>
      <c r="D8" s="13"/>
      <c r="E8" s="14">
        <f>IF(AND(C8&lt;&gt;"",D8&lt;&gt;""),ROUND(MOD(D8-C8,1)*24,2),"")</f>
      </c>
      <c r="F8" s="14">
        <f>IF(C8&lt;&gt;"",MAX(0,ROUND((C8-$B$2)*1440,0)),"")</f>
      </c>
      <c r="G8" s="14">
        <f>IF(E8&lt;&gt;"",MAX(0,E8-$D$2),"")</f>
      </c>
      <c r="H8" s="12"/>
    </row>
    <row r="9" spans="1:8" x14ac:dyDescent="0.25">
      <c r="A9" s="11"/>
      <c r="B9" s="12"/>
      <c r="C9" s="13"/>
      <c r="D9" s="13"/>
      <c r="E9" s="14">
        <f>IF(AND(C9&lt;&gt;"",D9&lt;&gt;""),ROUND(MOD(D9-C9,1)*24,2),"")</f>
      </c>
      <c r="F9" s="14">
        <f>IF(C9&lt;&gt;"",MAX(0,ROUND((C9-$B$2)*1440,0)),"")</f>
      </c>
      <c r="G9" s="14">
        <f>IF(E9&lt;&gt;"",MAX(0,E9-$D$2),"")</f>
      </c>
      <c r="H9" s="12"/>
    </row>
    <row r="10" spans="1:8" x14ac:dyDescent="0.25">
      <c r="A10" s="11"/>
      <c r="B10" s="12"/>
      <c r="C10" s="13"/>
      <c r="D10" s="13"/>
      <c r="E10" s="14">
        <f>IF(AND(C10&lt;&gt;"",D10&lt;&gt;""),ROUND(MOD(D10-C10,1)*24,2),"")</f>
      </c>
      <c r="F10" s="14">
        <f>IF(C10&lt;&gt;"",MAX(0,ROUND((C10-$B$2)*1440,0)),"")</f>
      </c>
      <c r="G10" s="14">
        <f>IF(E10&lt;&gt;"",MAX(0,E10-$D$2),"")</f>
      </c>
      <c r="H10" s="12"/>
    </row>
    <row r="11" spans="1:8" x14ac:dyDescent="0.25">
      <c r="A11" s="11"/>
      <c r="B11" s="12"/>
      <c r="C11" s="13"/>
      <c r="D11" s="13"/>
      <c r="E11" s="14">
        <f>IF(AND(C11&lt;&gt;"",D11&lt;&gt;""),ROUND(MOD(D11-C11,1)*24,2),"")</f>
      </c>
      <c r="F11" s="14">
        <f>IF(C11&lt;&gt;"",MAX(0,ROUND((C11-$B$2)*1440,0)),"")</f>
      </c>
      <c r="G11" s="14">
        <f>IF(E11&lt;&gt;"",MAX(0,E11-$D$2),"")</f>
      </c>
      <c r="H11" s="12"/>
    </row>
    <row r="12" spans="1:8" x14ac:dyDescent="0.25">
      <c r="A12" s="11"/>
      <c r="B12" s="12"/>
      <c r="C12" s="13"/>
      <c r="D12" s="13"/>
      <c r="E12" s="14">
        <f>IF(AND(C12&lt;&gt;"",D12&lt;&gt;""),ROUND(MOD(D12-C12,1)*24,2),"")</f>
      </c>
      <c r="F12" s="14">
        <f>IF(C12&lt;&gt;"",MAX(0,ROUND((C12-$B$2)*1440,0)),"")</f>
      </c>
      <c r="G12" s="14">
        <f>IF(E12&lt;&gt;"",MAX(0,E12-$D$2),"")</f>
      </c>
      <c r="H12" s="12"/>
    </row>
    <row r="13" spans="1:8" x14ac:dyDescent="0.25">
      <c r="A13" s="11"/>
      <c r="B13" s="12"/>
      <c r="C13" s="13"/>
      <c r="D13" s="13"/>
      <c r="E13" s="14">
        <f>IF(AND(C13&lt;&gt;"",D13&lt;&gt;""),ROUND(MOD(D13-C13,1)*24,2),"")</f>
      </c>
      <c r="F13" s="14">
        <f>IF(C13&lt;&gt;"",MAX(0,ROUND((C13-$B$2)*1440,0)),"")</f>
      </c>
      <c r="G13" s="14">
        <f>IF(E13&lt;&gt;"",MAX(0,E13-$D$2),"")</f>
      </c>
      <c r="H13" s="12"/>
    </row>
    <row r="14" spans="1:8" x14ac:dyDescent="0.25">
      <c r="A14" s="11"/>
      <c r="B14" s="12"/>
      <c r="C14" s="13"/>
      <c r="D14" s="13"/>
      <c r="E14" s="14">
        <f>IF(AND(C14&lt;&gt;"",D14&lt;&gt;""),ROUND(MOD(D14-C14,1)*24,2),"")</f>
      </c>
      <c r="F14" s="14">
        <f>IF(C14&lt;&gt;"",MAX(0,ROUND((C14-$B$2)*1440,0)),"")</f>
      </c>
      <c r="G14" s="14">
        <f>IF(E14&lt;&gt;"",MAX(0,E14-$D$2),"")</f>
      </c>
      <c r="H14" s="12"/>
    </row>
    <row r="15" spans="1:8" x14ac:dyDescent="0.25">
      <c r="A15" s="11"/>
      <c r="B15" s="12"/>
      <c r="C15" s="13"/>
      <c r="D15" s="13"/>
      <c r="E15" s="14">
        <f>IF(AND(C15&lt;&gt;"",D15&lt;&gt;""),ROUND(MOD(D15-C15,1)*24,2),"")</f>
      </c>
      <c r="F15" s="14">
        <f>IF(C15&lt;&gt;"",MAX(0,ROUND((C15-$B$2)*1440,0)),"")</f>
      </c>
      <c r="G15" s="14">
        <f>IF(E15&lt;&gt;"",MAX(0,E15-$D$2),"")</f>
      </c>
      <c r="H15" s="12"/>
    </row>
    <row r="16" spans="1:8" x14ac:dyDescent="0.25">
      <c r="A16" s="11"/>
      <c r="B16" s="12"/>
      <c r="C16" s="13"/>
      <c r="D16" s="13"/>
      <c r="E16" s="14">
        <f>IF(AND(C16&lt;&gt;"",D16&lt;&gt;""),ROUND(MOD(D16-C16,1)*24,2),"")</f>
      </c>
      <c r="F16" s="14">
        <f>IF(C16&lt;&gt;"",MAX(0,ROUND((C16-$B$2)*1440,0)),"")</f>
      </c>
      <c r="G16" s="14">
        <f>IF(E16&lt;&gt;"",MAX(0,E16-$D$2),"")</f>
      </c>
      <c r="H16" s="12"/>
    </row>
    <row r="17" spans="1:8" x14ac:dyDescent="0.25">
      <c r="A17" s="11"/>
      <c r="B17" s="12"/>
      <c r="C17" s="13"/>
      <c r="D17" s="13"/>
      <c r="E17" s="14">
        <f>IF(AND(C17&lt;&gt;"",D17&lt;&gt;""),ROUND(MOD(D17-C17,1)*24,2),"")</f>
      </c>
      <c r="F17" s="14">
        <f>IF(C17&lt;&gt;"",MAX(0,ROUND((C17-$B$2)*1440,0)),"")</f>
      </c>
      <c r="G17" s="14">
        <f>IF(E17&lt;&gt;"",MAX(0,E17-$D$2),"")</f>
      </c>
      <c r="H17" s="12"/>
    </row>
    <row r="18" spans="1:8" x14ac:dyDescent="0.25">
      <c r="A18" s="11"/>
      <c r="B18" s="12"/>
      <c r="C18" s="13"/>
      <c r="D18" s="13"/>
      <c r="E18" s="14">
        <f>IF(AND(C18&lt;&gt;"",D18&lt;&gt;""),ROUND(MOD(D18-C18,1)*24,2),"")</f>
      </c>
      <c r="F18" s="14">
        <f>IF(C18&lt;&gt;"",MAX(0,ROUND((C18-$B$2)*1440,0)),"")</f>
      </c>
      <c r="G18" s="14">
        <f>IF(E18&lt;&gt;"",MAX(0,E18-$D$2),"")</f>
      </c>
      <c r="H18" s="12"/>
    </row>
    <row r="19" spans="1:8" x14ac:dyDescent="0.25">
      <c r="A19" s="11"/>
      <c r="B19" s="12"/>
      <c r="C19" s="13"/>
      <c r="D19" s="13"/>
      <c r="E19" s="14">
        <f>IF(AND(C19&lt;&gt;"",D19&lt;&gt;""),ROUND(MOD(D19-C19,1)*24,2),"")</f>
      </c>
      <c r="F19" s="14">
        <f>IF(C19&lt;&gt;"",MAX(0,ROUND((C19-$B$2)*1440,0)),"")</f>
      </c>
      <c r="G19" s="14">
        <f>IF(E19&lt;&gt;"",MAX(0,E19-$D$2),"")</f>
      </c>
      <c r="H19" s="12"/>
    </row>
    <row r="20" spans="1:8" x14ac:dyDescent="0.25">
      <c r="A20" s="11"/>
      <c r="B20" s="12"/>
      <c r="C20" s="13"/>
      <c r="D20" s="13"/>
      <c r="E20" s="14">
        <f>IF(AND(C20&lt;&gt;"",D20&lt;&gt;""),ROUND(MOD(D20-C20,1)*24,2),"")</f>
      </c>
      <c r="F20" s="14">
        <f>IF(C20&lt;&gt;"",MAX(0,ROUND((C20-$B$2)*1440,0)),"")</f>
      </c>
      <c r="G20" s="14">
        <f>IF(E20&lt;&gt;"",MAX(0,E20-$D$2),"")</f>
      </c>
      <c r="H20" s="12"/>
    </row>
    <row r="21" spans="1:8" x14ac:dyDescent="0.25">
      <c r="A21" s="11"/>
      <c r="B21" s="12"/>
      <c r="C21" s="13"/>
      <c r="D21" s="13"/>
      <c r="E21" s="14">
        <f>IF(AND(C21&lt;&gt;"",D21&lt;&gt;""),ROUND(MOD(D21-C21,1)*24,2),"")</f>
      </c>
      <c r="F21" s="14">
        <f>IF(C21&lt;&gt;"",MAX(0,ROUND((C21-$B$2)*1440,0)),"")</f>
      </c>
      <c r="G21" s="14">
        <f>IF(E21&lt;&gt;"",MAX(0,E21-$D$2),"")</f>
      </c>
      <c r="H21" s="12"/>
    </row>
    <row r="22" spans="1:8" x14ac:dyDescent="0.25">
      <c r="A22" s="11"/>
      <c r="B22" s="12"/>
      <c r="C22" s="13"/>
      <c r="D22" s="13"/>
      <c r="E22" s="14">
        <f>IF(AND(C22&lt;&gt;"",D22&lt;&gt;""),ROUND(MOD(D22-C22,1)*24,2),"")</f>
      </c>
      <c r="F22" s="14">
        <f>IF(C22&lt;&gt;"",MAX(0,ROUND((C22-$B$2)*1440,0)),"")</f>
      </c>
      <c r="G22" s="14">
        <f>IF(E22&lt;&gt;"",MAX(0,E22-$D$2),"")</f>
      </c>
      <c r="H22" s="12"/>
    </row>
    <row r="23" spans="1:8" x14ac:dyDescent="0.25">
      <c r="A23" s="11"/>
      <c r="B23" s="12"/>
      <c r="C23" s="13"/>
      <c r="D23" s="13"/>
      <c r="E23" s="14">
        <f>IF(AND(C23&lt;&gt;"",D23&lt;&gt;""),ROUND(MOD(D23-C23,1)*24,2),"")</f>
      </c>
      <c r="F23" s="14">
        <f>IF(C23&lt;&gt;"",MAX(0,ROUND((C23-$B$2)*1440,0)),"")</f>
      </c>
      <c r="G23" s="14">
        <f>IF(E23&lt;&gt;"",MAX(0,E23-$D$2),"")</f>
      </c>
      <c r="H23" s="12"/>
    </row>
    <row r="24" spans="1:8" x14ac:dyDescent="0.25">
      <c r="A24" s="11"/>
      <c r="B24" s="12"/>
      <c r="C24" s="13"/>
      <c r="D24" s="13"/>
      <c r="E24" s="14">
        <f>IF(AND(C24&lt;&gt;"",D24&lt;&gt;""),ROUND(MOD(D24-C24,1)*24,2),"")</f>
      </c>
      <c r="F24" s="14">
        <f>IF(C24&lt;&gt;"",MAX(0,ROUND((C24-$B$2)*1440,0)),"")</f>
      </c>
      <c r="G24" s="14">
        <f>IF(E24&lt;&gt;"",MAX(0,E24-$D$2),"")</f>
      </c>
      <c r="H24" s="12"/>
    </row>
    <row r="25" spans="1:8" x14ac:dyDescent="0.25">
      <c r="A25" s="11"/>
      <c r="B25" s="12"/>
      <c r="C25" s="13"/>
      <c r="D25" s="13"/>
      <c r="E25" s="14">
        <f>IF(AND(C25&lt;&gt;"",D25&lt;&gt;""),ROUND(MOD(D25-C25,1)*24,2),"")</f>
      </c>
      <c r="F25" s="14">
        <f>IF(C25&lt;&gt;"",MAX(0,ROUND((C25-$B$2)*1440,0)),"")</f>
      </c>
      <c r="G25" s="14">
        <f>IF(E25&lt;&gt;"",MAX(0,E25-$D$2),"")</f>
      </c>
      <c r="H25" s="12"/>
    </row>
    <row r="26" spans="1:8" x14ac:dyDescent="0.25">
      <c r="A26" s="11"/>
      <c r="B26" s="12"/>
      <c r="C26" s="13"/>
      <c r="D26" s="13"/>
      <c r="E26" s="14">
        <f>IF(AND(C26&lt;&gt;"",D26&lt;&gt;""),ROUND(MOD(D26-C26,1)*24,2),"")</f>
      </c>
      <c r="F26" s="14">
        <f>IF(C26&lt;&gt;"",MAX(0,ROUND((C26-$B$2)*1440,0)),"")</f>
      </c>
      <c r="G26" s="14">
        <f>IF(E26&lt;&gt;"",MAX(0,E26-$D$2),"")</f>
      </c>
      <c r="H26" s="12"/>
    </row>
    <row r="27" spans="1:8" x14ac:dyDescent="0.25">
      <c r="A27" s="11"/>
      <c r="B27" s="12"/>
      <c r="C27" s="13"/>
      <c r="D27" s="13"/>
      <c r="E27" s="14">
        <f>IF(AND(C27&lt;&gt;"",D27&lt;&gt;""),ROUND(MOD(D27-C27,1)*24,2),"")</f>
      </c>
      <c r="F27" s="14">
        <f>IF(C27&lt;&gt;"",MAX(0,ROUND((C27-$B$2)*1440,0)),"")</f>
      </c>
      <c r="G27" s="14">
        <f>IF(E27&lt;&gt;"",MAX(0,E27-$D$2),"")</f>
      </c>
      <c r="H27" s="12"/>
    </row>
    <row r="28" spans="1:8" x14ac:dyDescent="0.25">
      <c r="A28" s="11"/>
      <c r="B28" s="12"/>
      <c r="C28" s="13"/>
      <c r="D28" s="13"/>
      <c r="E28" s="14">
        <f>IF(AND(C28&lt;&gt;"",D28&lt;&gt;""),ROUND(MOD(D28-C28,1)*24,2),"")</f>
      </c>
      <c r="F28" s="14">
        <f>IF(C28&lt;&gt;"",MAX(0,ROUND((C28-$B$2)*1440,0)),"")</f>
      </c>
      <c r="G28" s="14">
        <f>IF(E28&lt;&gt;"",MAX(0,E28-$D$2),"")</f>
      </c>
      <c r="H28" s="12"/>
    </row>
    <row r="29" spans="1:8" x14ac:dyDescent="0.25">
      <c r="A29" s="11"/>
      <c r="B29" s="12"/>
      <c r="C29" s="13"/>
      <c r="D29" s="13"/>
      <c r="E29" s="14">
        <f>IF(AND(C29&lt;&gt;"",D29&lt;&gt;""),ROUND(MOD(D29-C29,1)*24,2),"")</f>
      </c>
      <c r="F29" s="14">
        <f>IF(C29&lt;&gt;"",MAX(0,ROUND((C29-$B$2)*1440,0)),"")</f>
      </c>
      <c r="G29" s="14">
        <f>IF(E29&lt;&gt;"",MAX(0,E29-$D$2),"")</f>
      </c>
      <c r="H29" s="12"/>
    </row>
    <row r="30" spans="1:8" x14ac:dyDescent="0.25">
      <c r="A30" s="11"/>
      <c r="B30" s="12"/>
      <c r="C30" s="13"/>
      <c r="D30" s="13"/>
      <c r="E30" s="14">
        <f>IF(AND(C30&lt;&gt;"",D30&lt;&gt;""),ROUND(MOD(D30-C30,1)*24,2),"")</f>
      </c>
      <c r="F30" s="14">
        <f>IF(C30&lt;&gt;"",MAX(0,ROUND((C30-$B$2)*1440,0)),"")</f>
      </c>
      <c r="G30" s="14">
        <f>IF(E30&lt;&gt;"",MAX(0,E30-$D$2),"")</f>
      </c>
      <c r="H30" s="12"/>
    </row>
    <row r="31" spans="1:8" x14ac:dyDescent="0.25">
      <c r="A31" s="11"/>
      <c r="B31" s="12"/>
      <c r="C31" s="13"/>
      <c r="D31" s="13"/>
      <c r="E31" s="14">
        <f>IF(AND(C31&lt;&gt;"",D31&lt;&gt;""),ROUND(MOD(D31-C31,1)*24,2),"")</f>
      </c>
      <c r="F31" s="14">
        <f>IF(C31&lt;&gt;"",MAX(0,ROUND((C31-$B$2)*1440,0)),"")</f>
      </c>
      <c r="G31" s="14">
        <f>IF(E31&lt;&gt;"",MAX(0,E31-$D$2),"")</f>
      </c>
      <c r="H31" s="12"/>
    </row>
    <row r="32" spans="1:8" x14ac:dyDescent="0.25">
      <c r="A32" s="11"/>
      <c r="B32" s="12"/>
      <c r="C32" s="13"/>
      <c r="D32" s="13"/>
      <c r="E32" s="14">
        <f>IF(AND(C32&lt;&gt;"",D32&lt;&gt;""),ROUND(MOD(D32-C32,1)*24,2),"")</f>
      </c>
      <c r="F32" s="14">
        <f>IF(C32&lt;&gt;"",MAX(0,ROUND((C32-$B$2)*1440,0)),"")</f>
      </c>
      <c r="G32" s="14">
        <f>IF(E32&lt;&gt;"",MAX(0,E32-$D$2),"")</f>
      </c>
      <c r="H32" s="12"/>
    </row>
    <row r="33" spans="1:8" x14ac:dyDescent="0.25">
      <c r="A33" s="11"/>
      <c r="B33" s="12"/>
      <c r="C33" s="13"/>
      <c r="D33" s="13"/>
      <c r="E33" s="14">
        <f>IF(AND(C33&lt;&gt;"",D33&lt;&gt;""),ROUND(MOD(D33-C33,1)*24,2),"")</f>
      </c>
      <c r="F33" s="14">
        <f>IF(C33&lt;&gt;"",MAX(0,ROUND((C33-$B$2)*1440,0)),"")</f>
      </c>
      <c r="G33" s="14">
        <f>IF(E33&lt;&gt;"",MAX(0,E33-$D$2),"")</f>
      </c>
      <c r="H33" s="12"/>
    </row>
    <row r="34" spans="1:8" x14ac:dyDescent="0.25">
      <c r="A34" s="11"/>
      <c r="B34" s="12"/>
      <c r="C34" s="13"/>
      <c r="D34" s="13"/>
      <c r="E34" s="14">
        <f>IF(AND(C34&lt;&gt;"",D34&lt;&gt;""),ROUND(MOD(D34-C34,1)*24,2),"")</f>
      </c>
      <c r="F34" s="14">
        <f>IF(C34&lt;&gt;"",MAX(0,ROUND((C34-$B$2)*1440,0)),"")</f>
      </c>
      <c r="G34" s="14">
        <f>IF(E34&lt;&gt;"",MAX(0,E34-$D$2),"")</f>
      </c>
      <c r="H34" s="12"/>
    </row>
    <row r="35" spans="1:8" x14ac:dyDescent="0.25">
      <c r="A35" s="11"/>
      <c r="B35" s="12"/>
      <c r="C35" s="13"/>
      <c r="D35" s="13"/>
      <c r="E35" s="14">
        <f>IF(AND(C35&lt;&gt;"",D35&lt;&gt;""),ROUND(MOD(D35-C35,1)*24,2),"")</f>
      </c>
      <c r="F35" s="14">
        <f>IF(C35&lt;&gt;"",MAX(0,ROUND((C35-$B$2)*1440,0)),"")</f>
      </c>
      <c r="G35" s="14">
        <f>IF(E35&lt;&gt;"",MAX(0,E35-$D$2),"")</f>
      </c>
      <c r="H35" s="12"/>
    </row>
    <row r="36" spans="1:8" x14ac:dyDescent="0.25">
      <c r="A36" s="11"/>
      <c r="B36" s="12"/>
      <c r="C36" s="13"/>
      <c r="D36" s="13"/>
      <c r="E36" s="14">
        <f>IF(AND(C36&lt;&gt;"",D36&lt;&gt;""),ROUND(MOD(D36-C36,1)*24,2),"")</f>
      </c>
      <c r="F36" s="14">
        <f>IF(C36&lt;&gt;"",MAX(0,ROUND((C36-$B$2)*1440,0)),"")</f>
      </c>
      <c r="G36" s="14">
        <f>IF(E36&lt;&gt;"",MAX(0,E36-$D$2),"")</f>
      </c>
      <c r="H36" s="12"/>
    </row>
    <row r="37" spans="1:8" x14ac:dyDescent="0.25">
      <c r="A37" s="11"/>
      <c r="B37" s="12"/>
      <c r="C37" s="13"/>
      <c r="D37" s="13"/>
      <c r="E37" s="14">
        <f>IF(AND(C37&lt;&gt;"",D37&lt;&gt;""),ROUND(MOD(D37-C37,1)*24,2),"")</f>
      </c>
      <c r="F37" s="14">
        <f>IF(C37&lt;&gt;"",MAX(0,ROUND((C37-$B$2)*1440,0)),"")</f>
      </c>
      <c r="G37" s="14">
        <f>IF(E37&lt;&gt;"",MAX(0,E37-$D$2),"")</f>
      </c>
      <c r="H37" s="12"/>
    </row>
    <row r="38" spans="1:8" x14ac:dyDescent="0.25">
      <c r="A38" s="11"/>
      <c r="B38" s="12"/>
      <c r="C38" s="13"/>
      <c r="D38" s="13"/>
      <c r="E38" s="14">
        <f>IF(AND(C38&lt;&gt;"",D38&lt;&gt;""),ROUND(MOD(D38-C38,1)*24,2),"")</f>
      </c>
      <c r="F38" s="14">
        <f>IF(C38&lt;&gt;"",MAX(0,ROUND((C38-$B$2)*1440,0)),"")</f>
      </c>
      <c r="G38" s="14">
        <f>IF(E38&lt;&gt;"",MAX(0,E38-$D$2),"")</f>
      </c>
      <c r="H38" s="12"/>
    </row>
    <row r="39" spans="1:8" x14ac:dyDescent="0.25">
      <c r="A39" s="11"/>
      <c r="B39" s="12"/>
      <c r="C39" s="13"/>
      <c r="D39" s="13"/>
      <c r="E39" s="14">
        <f>IF(AND(C39&lt;&gt;"",D39&lt;&gt;""),ROUND(MOD(D39-C39,1)*24,2),"")</f>
      </c>
      <c r="F39" s="14">
        <f>IF(C39&lt;&gt;"",MAX(0,ROUND((C39-$B$2)*1440,0)),"")</f>
      </c>
      <c r="G39" s="14">
        <f>IF(E39&lt;&gt;"",MAX(0,E39-$D$2),"")</f>
      </c>
      <c r="H39" s="12"/>
    </row>
    <row r="40" spans="1:8" x14ac:dyDescent="0.25">
      <c r="A40" s="11"/>
      <c r="B40" s="12"/>
      <c r="C40" s="13"/>
      <c r="D40" s="13"/>
      <c r="E40" s="14">
        <f>IF(AND(C40&lt;&gt;"",D40&lt;&gt;""),ROUND(MOD(D40-C40,1)*24,2),"")</f>
      </c>
      <c r="F40" s="14">
        <f>IF(C40&lt;&gt;"",MAX(0,ROUND((C40-$B$2)*1440,0)),"")</f>
      </c>
      <c r="G40" s="14">
        <f>IF(E40&lt;&gt;"",MAX(0,E40-$D$2),"")</f>
      </c>
      <c r="H40" s="12"/>
    </row>
    <row r="41" spans="1:8" x14ac:dyDescent="0.25">
      <c r="A41" s="11"/>
      <c r="B41" s="12"/>
      <c r="C41" s="13"/>
      <c r="D41" s="13"/>
      <c r="E41" s="14">
        <f>IF(AND(C41&lt;&gt;"",D41&lt;&gt;""),ROUND(MOD(D41-C41,1)*24,2),"")</f>
      </c>
      <c r="F41" s="14">
        <f>IF(C41&lt;&gt;"",MAX(0,ROUND((C41-$B$2)*1440,0)),"")</f>
      </c>
      <c r="G41" s="14">
        <f>IF(E41&lt;&gt;"",MAX(0,E41-$D$2),"")</f>
      </c>
      <c r="H41" s="12"/>
    </row>
    <row r="42" spans="1:8" x14ac:dyDescent="0.25">
      <c r="A42" s="11"/>
      <c r="B42" s="12"/>
      <c r="C42" s="13"/>
      <c r="D42" s="13"/>
      <c r="E42" s="14">
        <f>IF(AND(C42&lt;&gt;"",D42&lt;&gt;""),ROUND(MOD(D42-C42,1)*24,2),"")</f>
      </c>
      <c r="F42" s="14">
        <f>IF(C42&lt;&gt;"",MAX(0,ROUND((C42-$B$2)*1440,0)),"")</f>
      </c>
      <c r="G42" s="14">
        <f>IF(E42&lt;&gt;"",MAX(0,E42-$D$2),"")</f>
      </c>
      <c r="H42" s="12"/>
    </row>
    <row r="43" spans="1:8" x14ac:dyDescent="0.25">
      <c r="A43" s="11"/>
      <c r="B43" s="12"/>
      <c r="C43" s="13"/>
      <c r="D43" s="13"/>
      <c r="E43" s="14">
        <f>IF(AND(C43&lt;&gt;"",D43&lt;&gt;""),ROUND(MOD(D43-C43,1)*24,2),"")</f>
      </c>
      <c r="F43" s="14">
        <f>IF(C43&lt;&gt;"",MAX(0,ROUND((C43-$B$2)*1440,0)),"")</f>
      </c>
      <c r="G43" s="14">
        <f>IF(E43&lt;&gt;"",MAX(0,E43-$D$2),"")</f>
      </c>
      <c r="H43" s="12"/>
    </row>
    <row r="44" spans="1:8" x14ac:dyDescent="0.25">
      <c r="A44" s="11"/>
      <c r="B44" s="12"/>
      <c r="C44" s="13"/>
      <c r="D44" s="13"/>
      <c r="E44" s="14">
        <f>IF(AND(C44&lt;&gt;"",D44&lt;&gt;""),ROUND(MOD(D44-C44,1)*24,2),"")</f>
      </c>
      <c r="F44" s="14">
        <f>IF(C44&lt;&gt;"",MAX(0,ROUND((C44-$B$2)*1440,0)),"")</f>
      </c>
      <c r="G44" s="14">
        <f>IF(E44&lt;&gt;"",MAX(0,E44-$D$2),"")</f>
      </c>
      <c r="H44" s="12"/>
    </row>
    <row r="45" spans="1:8" x14ac:dyDescent="0.25">
      <c r="A45" s="11"/>
      <c r="B45" s="12"/>
      <c r="C45" s="13"/>
      <c r="D45" s="13"/>
      <c r="E45" s="14">
        <f>IF(AND(C45&lt;&gt;"",D45&lt;&gt;""),ROUND(MOD(D45-C45,1)*24,2),"")</f>
      </c>
      <c r="F45" s="14">
        <f>IF(C45&lt;&gt;"",MAX(0,ROUND((C45-$B$2)*1440,0)),"")</f>
      </c>
      <c r="G45" s="14">
        <f>IF(E45&lt;&gt;"",MAX(0,E45-$D$2),"")</f>
      </c>
      <c r="H45" s="12"/>
    </row>
    <row r="46" spans="1:8" x14ac:dyDescent="0.25">
      <c r="A46" s="11"/>
      <c r="B46" s="12"/>
      <c r="C46" s="13"/>
      <c r="D46" s="13"/>
      <c r="E46" s="14">
        <f>IF(AND(C46&lt;&gt;"",D46&lt;&gt;""),ROUND(MOD(D46-C46,1)*24,2),"")</f>
      </c>
      <c r="F46" s="14">
        <f>IF(C46&lt;&gt;"",MAX(0,ROUND((C46-$B$2)*1440,0)),"")</f>
      </c>
      <c r="G46" s="14">
        <f>IF(E46&lt;&gt;"",MAX(0,E46-$D$2),"")</f>
      </c>
      <c r="H46" s="12"/>
    </row>
    <row r="47" spans="1:8" x14ac:dyDescent="0.25">
      <c r="A47" s="11"/>
      <c r="B47" s="12"/>
      <c r="C47" s="13"/>
      <c r="D47" s="13"/>
      <c r="E47" s="14">
        <f>IF(AND(C47&lt;&gt;"",D47&lt;&gt;""),ROUND(MOD(D47-C47,1)*24,2),"")</f>
      </c>
      <c r="F47" s="14">
        <f>IF(C47&lt;&gt;"",MAX(0,ROUND((C47-$B$2)*1440,0)),"")</f>
      </c>
      <c r="G47" s="14">
        <f>IF(E47&lt;&gt;"",MAX(0,E47-$D$2),"")</f>
      </c>
      <c r="H47" s="12"/>
    </row>
    <row r="48" spans="1:8" x14ac:dyDescent="0.25">
      <c r="A48" s="11"/>
      <c r="B48" s="12"/>
      <c r="C48" s="13"/>
      <c r="D48" s="13"/>
      <c r="E48" s="14">
        <f>IF(AND(C48&lt;&gt;"",D48&lt;&gt;""),ROUND(MOD(D48-C48,1)*24,2),"")</f>
      </c>
      <c r="F48" s="14">
        <f>IF(C48&lt;&gt;"",MAX(0,ROUND((C48-$B$2)*1440,0)),"")</f>
      </c>
      <c r="G48" s="14">
        <f>IF(E48&lt;&gt;"",MAX(0,E48-$D$2),"")</f>
      </c>
      <c r="H48" s="12"/>
    </row>
    <row r="49" spans="1:8" x14ac:dyDescent="0.25">
      <c r="A49" s="11"/>
      <c r="B49" s="12"/>
      <c r="C49" s="13"/>
      <c r="D49" s="13"/>
      <c r="E49" s="14">
        <f>IF(AND(C49&lt;&gt;"",D49&lt;&gt;""),ROUND(MOD(D49-C49,1)*24,2),"")</f>
      </c>
      <c r="F49" s="14">
        <f>IF(C49&lt;&gt;"",MAX(0,ROUND((C49-$B$2)*1440,0)),"")</f>
      </c>
      <c r="G49" s="14">
        <f>IF(E49&lt;&gt;"",MAX(0,E49-$D$2),"")</f>
      </c>
      <c r="H49" s="12"/>
    </row>
    <row r="50" spans="1:8" x14ac:dyDescent="0.25">
      <c r="A50" s="11"/>
      <c r="B50" s="12"/>
      <c r="C50" s="13"/>
      <c r="D50" s="13"/>
      <c r="E50" s="14">
        <f>IF(AND(C50&lt;&gt;"",D50&lt;&gt;""),ROUND(MOD(D50-C50,1)*24,2),"")</f>
      </c>
      <c r="F50" s="14">
        <f>IF(C50&lt;&gt;"",MAX(0,ROUND((C50-$B$2)*1440,0)),"")</f>
      </c>
      <c r="G50" s="14">
        <f>IF(E50&lt;&gt;"",MAX(0,E50-$D$2),"")</f>
      </c>
      <c r="H50" s="12"/>
    </row>
    <row r="51" spans="1:8" x14ac:dyDescent="0.25">
      <c r="A51" s="11"/>
      <c r="B51" s="12"/>
      <c r="C51" s="13"/>
      <c r="D51" s="13"/>
      <c r="E51" s="14">
        <f>IF(AND(C51&lt;&gt;"",D51&lt;&gt;""),ROUND(MOD(D51-C51,1)*24,2),"")</f>
      </c>
      <c r="F51" s="14">
        <f>IF(C51&lt;&gt;"",MAX(0,ROUND((C51-$B$2)*1440,0)),"")</f>
      </c>
      <c r="G51" s="14">
        <f>IF(E51&lt;&gt;"",MAX(0,E51-$D$2),"")</f>
      </c>
      <c r="H51" s="12"/>
    </row>
    <row r="52" spans="1:8" x14ac:dyDescent="0.25">
      <c r="A52" s="11"/>
      <c r="B52" s="12"/>
      <c r="C52" s="13"/>
      <c r="D52" s="13"/>
      <c r="E52" s="14">
        <f>IF(AND(C52&lt;&gt;"",D52&lt;&gt;""),ROUND(MOD(D52-C52,1)*24,2),"")</f>
      </c>
      <c r="F52" s="14">
        <f>IF(C52&lt;&gt;"",MAX(0,ROUND((C52-$B$2)*1440,0)),"")</f>
      </c>
      <c r="G52" s="14">
        <f>IF(E52&lt;&gt;"",MAX(0,E52-$D$2),"")</f>
      </c>
      <c r="H52" s="12"/>
    </row>
    <row r="53" spans="1:8" x14ac:dyDescent="0.25">
      <c r="A53" s="11"/>
      <c r="B53" s="12"/>
      <c r="C53" s="13"/>
      <c r="D53" s="13"/>
      <c r="E53" s="14">
        <f>IF(AND(C53&lt;&gt;"",D53&lt;&gt;""),ROUND(MOD(D53-C53,1)*24,2),"")</f>
      </c>
      <c r="F53" s="14">
        <f>IF(C53&lt;&gt;"",MAX(0,ROUND((C53-$B$2)*1440,0)),"")</f>
      </c>
      <c r="G53" s="14">
        <f>IF(E53&lt;&gt;"",MAX(0,E53-$D$2),"")</f>
      </c>
      <c r="H53" s="12"/>
    </row>
    <row r="54" spans="1:8" x14ac:dyDescent="0.25">
      <c r="A54" s="11"/>
      <c r="B54" s="12"/>
      <c r="C54" s="13"/>
      <c r="D54" s="13"/>
      <c r="E54" s="14">
        <f>IF(AND(C54&lt;&gt;"",D54&lt;&gt;""),ROUND(MOD(D54-C54,1)*24,2),"")</f>
      </c>
      <c r="F54" s="14">
        <f>IF(C54&lt;&gt;"",MAX(0,ROUND((C54-$B$2)*1440,0)),"")</f>
      </c>
      <c r="G54" s="14">
        <f>IF(E54&lt;&gt;"",MAX(0,E54-$D$2),"")</f>
      </c>
      <c r="H54" s="12"/>
    </row>
    <row r="55" spans="1:8" x14ac:dyDescent="0.25">
      <c r="A55" s="11"/>
      <c r="B55" s="12"/>
      <c r="C55" s="13"/>
      <c r="D55" s="13"/>
      <c r="E55" s="14">
        <f>IF(AND(C55&lt;&gt;"",D55&lt;&gt;""),ROUND(MOD(D55-C55,1)*24,2),"")</f>
      </c>
      <c r="F55" s="14">
        <f>IF(C55&lt;&gt;"",MAX(0,ROUND((C55-$B$2)*1440,0)),"")</f>
      </c>
      <c r="G55" s="14">
        <f>IF(E55&lt;&gt;"",MAX(0,E55-$D$2),"")</f>
      </c>
      <c r="H55" s="12"/>
    </row>
    <row r="56" spans="1:8" x14ac:dyDescent="0.25">
      <c r="A56" s="11"/>
      <c r="B56" s="12"/>
      <c r="C56" s="13"/>
      <c r="D56" s="13"/>
      <c r="E56" s="14">
        <f>IF(AND(C56&lt;&gt;"",D56&lt;&gt;""),ROUND(MOD(D56-C56,1)*24,2),"")</f>
      </c>
      <c r="F56" s="14">
        <f>IF(C56&lt;&gt;"",MAX(0,ROUND((C56-$B$2)*1440,0)),"")</f>
      </c>
      <c r="G56" s="14">
        <f>IF(E56&lt;&gt;"",MAX(0,E56-$D$2),"")</f>
      </c>
      <c r="H56" s="12"/>
    </row>
    <row r="57" spans="1:8" x14ac:dyDescent="0.25">
      <c r="A57" s="11"/>
      <c r="B57" s="12"/>
      <c r="C57" s="13"/>
      <c r="D57" s="13"/>
      <c r="E57" s="14">
        <f>IF(AND(C57&lt;&gt;"",D57&lt;&gt;""),ROUND(MOD(D57-C57,1)*24,2),"")</f>
      </c>
      <c r="F57" s="14">
        <f>IF(C57&lt;&gt;"",MAX(0,ROUND((C57-$B$2)*1440,0)),"")</f>
      </c>
      <c r="G57" s="14">
        <f>IF(E57&lt;&gt;"",MAX(0,E57-$D$2),"")</f>
      </c>
      <c r="H57" s="12"/>
    </row>
    <row r="58" spans="1:8" x14ac:dyDescent="0.25">
      <c r="A58" s="11"/>
      <c r="B58" s="12"/>
      <c r="C58" s="13"/>
      <c r="D58" s="13"/>
      <c r="E58" s="14">
        <f>IF(AND(C58&lt;&gt;"",D58&lt;&gt;""),ROUND(MOD(D58-C58,1)*24,2),"")</f>
      </c>
      <c r="F58" s="14">
        <f>IF(C58&lt;&gt;"",MAX(0,ROUND((C58-$B$2)*1440,0)),"")</f>
      </c>
      <c r="G58" s="14">
        <f>IF(E58&lt;&gt;"",MAX(0,E58-$D$2),"")</f>
      </c>
      <c r="H58" s="12"/>
    </row>
    <row r="59" spans="1:8" x14ac:dyDescent="0.25">
      <c r="A59" s="11"/>
      <c r="B59" s="12"/>
      <c r="C59" s="13"/>
      <c r="D59" s="13"/>
      <c r="E59" s="14">
        <f>IF(AND(C59&lt;&gt;"",D59&lt;&gt;""),ROUND(MOD(D59-C59,1)*24,2),"")</f>
      </c>
      <c r="F59" s="14">
        <f>IF(C59&lt;&gt;"",MAX(0,ROUND((C59-$B$2)*1440,0)),"")</f>
      </c>
      <c r="G59" s="14">
        <f>IF(E59&lt;&gt;"",MAX(0,E59-$D$2),"")</f>
      </c>
      <c r="H59" s="12"/>
    </row>
    <row r="60" spans="1:8" x14ac:dyDescent="0.25">
      <c r="A60" s="11"/>
      <c r="B60" s="12"/>
      <c r="C60" s="13"/>
      <c r="D60" s="13"/>
      <c r="E60" s="14">
        <f>IF(AND(C60&lt;&gt;"",D60&lt;&gt;""),ROUND(MOD(D60-C60,1)*24,2),"")</f>
      </c>
      <c r="F60" s="14">
        <f>IF(C60&lt;&gt;"",MAX(0,ROUND((C60-$B$2)*1440,0)),"")</f>
      </c>
      <c r="G60" s="14">
        <f>IF(E60&lt;&gt;"",MAX(0,E60-$D$2),"")</f>
      </c>
      <c r="H60" s="12"/>
    </row>
    <row r="61" spans="1:8" x14ac:dyDescent="0.25">
      <c r="A61" s="11"/>
      <c r="B61" s="12"/>
      <c r="C61" s="13"/>
      <c r="D61" s="13"/>
      <c r="E61" s="14">
        <f>IF(AND(C61&lt;&gt;"",D61&lt;&gt;""),ROUND(MOD(D61-C61,1)*24,2),"")</f>
      </c>
      <c r="F61" s="14">
        <f>IF(C61&lt;&gt;"",MAX(0,ROUND((C61-$B$2)*1440,0)),"")</f>
      </c>
      <c r="G61" s="14">
        <f>IF(E61&lt;&gt;"",MAX(0,E61-$D$2),"")</f>
      </c>
      <c r="H61" s="12"/>
    </row>
    <row r="62" spans="1:8" x14ac:dyDescent="0.25">
      <c r="A62" s="11"/>
      <c r="B62" s="12"/>
      <c r="C62" s="13"/>
      <c r="D62" s="13"/>
      <c r="E62" s="14">
        <f>IF(AND(C62&lt;&gt;"",D62&lt;&gt;""),ROUND(MOD(D62-C62,1)*24,2),"")</f>
      </c>
      <c r="F62" s="14">
        <f>IF(C62&lt;&gt;"",MAX(0,ROUND((C62-$B$2)*1440,0)),"")</f>
      </c>
      <c r="G62" s="14">
        <f>IF(E62&lt;&gt;"",MAX(0,E62-$D$2),"")</f>
      </c>
      <c r="H62" s="12"/>
    </row>
    <row r="63" spans="1:8" x14ac:dyDescent="0.25">
      <c r="A63" s="11"/>
      <c r="B63" s="12"/>
      <c r="C63" s="13"/>
      <c r="D63" s="13"/>
      <c r="E63" s="14">
        <f>IF(AND(C63&lt;&gt;"",D63&lt;&gt;""),ROUND(MOD(D63-C63,1)*24,2),"")</f>
      </c>
      <c r="F63" s="14">
        <f>IF(C63&lt;&gt;"",MAX(0,ROUND((C63-$B$2)*1440,0)),"")</f>
      </c>
      <c r="G63" s="14">
        <f>IF(E63&lt;&gt;"",MAX(0,E63-$D$2),"")</f>
      </c>
      <c r="H63" s="12"/>
    </row>
    <row r="64" spans="1:8" x14ac:dyDescent="0.25">
      <c r="A64" s="11"/>
      <c r="B64" s="12"/>
      <c r="C64" s="13"/>
      <c r="D64" s="13"/>
      <c r="E64" s="14">
        <f>IF(AND(C64&lt;&gt;"",D64&lt;&gt;""),ROUND(MOD(D64-C64,1)*24,2),"")</f>
      </c>
      <c r="F64" s="14">
        <f>IF(C64&lt;&gt;"",MAX(0,ROUND((C64-$B$2)*1440,0)),"")</f>
      </c>
      <c r="G64" s="14">
        <f>IF(E64&lt;&gt;"",MAX(0,E64-$D$2),"")</f>
      </c>
      <c r="H64" s="12"/>
    </row>
    <row r="65" spans="1:8" x14ac:dyDescent="0.25">
      <c r="A65" s="11"/>
      <c r="B65" s="12"/>
      <c r="C65" s="13"/>
      <c r="D65" s="13"/>
      <c r="E65" s="14">
        <f>IF(AND(C65&lt;&gt;"",D65&lt;&gt;""),ROUND(MOD(D65-C65,1)*24,2),"")</f>
      </c>
      <c r="F65" s="14">
        <f>IF(C65&lt;&gt;"",MAX(0,ROUND((C65-$B$2)*1440,0)),"")</f>
      </c>
      <c r="G65" s="14">
        <f>IF(E65&lt;&gt;"",MAX(0,E65-$D$2),"")</f>
      </c>
      <c r="H65" s="12"/>
    </row>
    <row r="66" spans="1:8" x14ac:dyDescent="0.25">
      <c r="A66" s="11"/>
      <c r="B66" s="12"/>
      <c r="C66" s="13"/>
      <c r="D66" s="13"/>
      <c r="E66" s="14">
        <f>IF(AND(C66&lt;&gt;"",D66&lt;&gt;""),ROUND(MOD(D66-C66,1)*24,2),"")</f>
      </c>
      <c r="F66" s="14">
        <f>IF(C66&lt;&gt;"",MAX(0,ROUND((C66-$B$2)*1440,0)),"")</f>
      </c>
      <c r="G66" s="14">
        <f>IF(E66&lt;&gt;"",MAX(0,E66-$D$2),"")</f>
      </c>
      <c r="H66" s="12"/>
    </row>
    <row r="67" spans="1:8" x14ac:dyDescent="0.25">
      <c r="A67" s="11"/>
      <c r="B67" s="12"/>
      <c r="C67" s="13"/>
      <c r="D67" s="13"/>
      <c r="E67" s="14">
        <f>IF(AND(C67&lt;&gt;"",D67&lt;&gt;""),ROUND(MOD(D67-C67,1)*24,2),"")</f>
      </c>
      <c r="F67" s="14">
        <f>IF(C67&lt;&gt;"",MAX(0,ROUND((C67-$B$2)*1440,0)),"")</f>
      </c>
      <c r="G67" s="14">
        <f>IF(E67&lt;&gt;"",MAX(0,E67-$D$2),"")</f>
      </c>
      <c r="H67" s="12"/>
    </row>
    <row r="68" spans="1:8" x14ac:dyDescent="0.25">
      <c r="A68" s="11"/>
      <c r="B68" s="12"/>
      <c r="C68" s="13"/>
      <c r="D68" s="13"/>
      <c r="E68" s="14">
        <f>IF(AND(C68&lt;&gt;"",D68&lt;&gt;""),ROUND(MOD(D68-C68,1)*24,2),"")</f>
      </c>
      <c r="F68" s="14">
        <f>IF(C68&lt;&gt;"",MAX(0,ROUND((C68-$B$2)*1440,0)),"")</f>
      </c>
      <c r="G68" s="14">
        <f>IF(E68&lt;&gt;"",MAX(0,E68-$D$2),"")</f>
      </c>
      <c r="H68" s="12"/>
    </row>
    <row r="69" spans="1:8" x14ac:dyDescent="0.25">
      <c r="A69" s="11"/>
      <c r="B69" s="12"/>
      <c r="C69" s="13"/>
      <c r="D69" s="13"/>
      <c r="E69" s="14">
        <f>IF(AND(C69&lt;&gt;"",D69&lt;&gt;""),ROUND(MOD(D69-C69,1)*24,2),"")</f>
      </c>
      <c r="F69" s="14">
        <f>IF(C69&lt;&gt;"",MAX(0,ROUND((C69-$B$2)*1440,0)),"")</f>
      </c>
      <c r="G69" s="14">
        <f>IF(E69&lt;&gt;"",MAX(0,E69-$D$2),"")</f>
      </c>
      <c r="H69" s="12"/>
    </row>
    <row r="70" spans="1:8" x14ac:dyDescent="0.25">
      <c r="A70" s="11"/>
      <c r="B70" s="12"/>
      <c r="C70" s="13"/>
      <c r="D70" s="13"/>
      <c r="E70" s="14">
        <f>IF(AND(C70&lt;&gt;"",D70&lt;&gt;""),ROUND(MOD(D70-C70,1)*24,2),"")</f>
      </c>
      <c r="F70" s="14">
        <f>IF(C70&lt;&gt;"",MAX(0,ROUND((C70-$B$2)*1440,0)),"")</f>
      </c>
      <c r="G70" s="14">
        <f>IF(E70&lt;&gt;"",MAX(0,E70-$D$2),"")</f>
      </c>
      <c r="H70" s="12"/>
    </row>
    <row r="71" spans="1:8" x14ac:dyDescent="0.25">
      <c r="A71" s="11"/>
      <c r="B71" s="12"/>
      <c r="C71" s="13"/>
      <c r="D71" s="13"/>
      <c r="E71" s="14">
        <f>IF(AND(C71&lt;&gt;"",D71&lt;&gt;""),ROUND(MOD(D71-C71,1)*24,2),"")</f>
      </c>
      <c r="F71" s="14">
        <f>IF(C71&lt;&gt;"",MAX(0,ROUND((C71-$B$2)*1440,0)),"")</f>
      </c>
      <c r="G71" s="14">
        <f>IF(E71&lt;&gt;"",MAX(0,E71-$D$2),"")</f>
      </c>
      <c r="H71" s="12"/>
    </row>
    <row r="72" spans="1:8" x14ac:dyDescent="0.25">
      <c r="A72" s="11"/>
      <c r="B72" s="12"/>
      <c r="C72" s="13"/>
      <c r="D72" s="13"/>
      <c r="E72" s="14">
        <f>IF(AND(C72&lt;&gt;"",D72&lt;&gt;""),ROUND(MOD(D72-C72,1)*24,2),"")</f>
      </c>
      <c r="F72" s="14">
        <f>IF(C72&lt;&gt;"",MAX(0,ROUND((C72-$B$2)*1440,0)),"")</f>
      </c>
      <c r="G72" s="14">
        <f>IF(E72&lt;&gt;"",MAX(0,E72-$D$2),"")</f>
      </c>
      <c r="H72" s="12"/>
    </row>
    <row r="73" spans="1:8" x14ac:dyDescent="0.25">
      <c r="A73" s="11"/>
      <c r="B73" s="12"/>
      <c r="C73" s="13"/>
      <c r="D73" s="13"/>
      <c r="E73" s="14">
        <f>IF(AND(C73&lt;&gt;"",D73&lt;&gt;""),ROUND(MOD(D73-C73,1)*24,2),"")</f>
      </c>
      <c r="F73" s="14">
        <f>IF(C73&lt;&gt;"",MAX(0,ROUND((C73-$B$2)*1440,0)),"")</f>
      </c>
      <c r="G73" s="14">
        <f>IF(E73&lt;&gt;"",MAX(0,E73-$D$2),"")</f>
      </c>
      <c r="H73" s="12"/>
    </row>
    <row r="74" spans="1:8" x14ac:dyDescent="0.25">
      <c r="A74" s="11"/>
      <c r="B74" s="12"/>
      <c r="C74" s="13"/>
      <c r="D74" s="13"/>
      <c r="E74" s="14">
        <f>IF(AND(C74&lt;&gt;"",D74&lt;&gt;""),ROUND(MOD(D74-C74,1)*24,2),"")</f>
      </c>
      <c r="F74" s="14">
        <f>IF(C74&lt;&gt;"",MAX(0,ROUND((C74-$B$2)*1440,0)),"")</f>
      </c>
      <c r="G74" s="14">
        <f>IF(E74&lt;&gt;"",MAX(0,E74-$D$2),"")</f>
      </c>
      <c r="H74" s="12"/>
    </row>
    <row r="75" spans="1:8" x14ac:dyDescent="0.25">
      <c r="A75" s="11"/>
      <c r="B75" s="12"/>
      <c r="C75" s="13"/>
      <c r="D75" s="13"/>
      <c r="E75" s="14">
        <f>IF(AND(C75&lt;&gt;"",D75&lt;&gt;""),ROUND(MOD(D75-C75,1)*24,2),"")</f>
      </c>
      <c r="F75" s="14">
        <f>IF(C75&lt;&gt;"",MAX(0,ROUND((C75-$B$2)*1440,0)),"")</f>
      </c>
      <c r="G75" s="14">
        <f>IF(E75&lt;&gt;"",MAX(0,E75-$D$2),"")</f>
      </c>
      <c r="H75" s="12"/>
    </row>
    <row r="76" spans="1:8" x14ac:dyDescent="0.25">
      <c r="A76" s="11"/>
      <c r="B76" s="12"/>
      <c r="C76" s="13"/>
      <c r="D76" s="13"/>
      <c r="E76" s="14">
        <f>IF(AND(C76&lt;&gt;"",D76&lt;&gt;""),ROUND(MOD(D76-C76,1)*24,2),"")</f>
      </c>
      <c r="F76" s="14">
        <f>IF(C76&lt;&gt;"",MAX(0,ROUND((C76-$B$2)*1440,0)),"")</f>
      </c>
      <c r="G76" s="14">
        <f>IF(E76&lt;&gt;"",MAX(0,E76-$D$2),"")</f>
      </c>
      <c r="H76" s="12"/>
    </row>
    <row r="77" spans="1:8" x14ac:dyDescent="0.25">
      <c r="A77" s="11"/>
      <c r="B77" s="12"/>
      <c r="C77" s="13"/>
      <c r="D77" s="13"/>
      <c r="E77" s="14">
        <f>IF(AND(C77&lt;&gt;"",D77&lt;&gt;""),ROUND(MOD(D77-C77,1)*24,2),"")</f>
      </c>
      <c r="F77" s="14">
        <f>IF(C77&lt;&gt;"",MAX(0,ROUND((C77-$B$2)*1440,0)),"")</f>
      </c>
      <c r="G77" s="14">
        <f>IF(E77&lt;&gt;"",MAX(0,E77-$D$2),"")</f>
      </c>
      <c r="H77" s="12"/>
    </row>
    <row r="78" spans="1:8" x14ac:dyDescent="0.25">
      <c r="A78" s="11"/>
      <c r="B78" s="12"/>
      <c r="C78" s="13"/>
      <c r="D78" s="13"/>
      <c r="E78" s="14">
        <f>IF(AND(C78&lt;&gt;"",D78&lt;&gt;""),ROUND(MOD(D78-C78,1)*24,2),"")</f>
      </c>
      <c r="F78" s="14">
        <f>IF(C78&lt;&gt;"",MAX(0,ROUND((C78-$B$2)*1440,0)),"")</f>
      </c>
      <c r="G78" s="14">
        <f>IF(E78&lt;&gt;"",MAX(0,E78-$D$2),"")</f>
      </c>
      <c r="H78" s="12"/>
    </row>
    <row r="79" spans="1:8" x14ac:dyDescent="0.25">
      <c r="A79" s="11"/>
      <c r="B79" s="12"/>
      <c r="C79" s="13"/>
      <c r="D79" s="13"/>
      <c r="E79" s="14">
        <f>IF(AND(C79&lt;&gt;"",D79&lt;&gt;""),ROUND(MOD(D79-C79,1)*24,2),"")</f>
      </c>
      <c r="F79" s="14">
        <f>IF(C79&lt;&gt;"",MAX(0,ROUND((C79-$B$2)*1440,0)),"")</f>
      </c>
      <c r="G79" s="14">
        <f>IF(E79&lt;&gt;"",MAX(0,E79-$D$2),"")</f>
      </c>
      <c r="H79" s="12"/>
    </row>
    <row r="80" spans="1:8" x14ac:dyDescent="0.25">
      <c r="A80" s="11"/>
      <c r="B80" s="12"/>
      <c r="C80" s="13"/>
      <c r="D80" s="13"/>
      <c r="E80" s="14">
        <f>IF(AND(C80&lt;&gt;"",D80&lt;&gt;""),ROUND(MOD(D80-C80,1)*24,2),"")</f>
      </c>
      <c r="F80" s="14">
        <f>IF(C80&lt;&gt;"",MAX(0,ROUND((C80-$B$2)*1440,0)),"")</f>
      </c>
      <c r="G80" s="14">
        <f>IF(E80&lt;&gt;"",MAX(0,E80-$D$2),"")</f>
      </c>
      <c r="H80" s="12"/>
    </row>
    <row r="81" spans="1:8" x14ac:dyDescent="0.25">
      <c r="A81" s="11"/>
      <c r="B81" s="12"/>
      <c r="C81" s="13"/>
      <c r="D81" s="13"/>
      <c r="E81" s="14">
        <f>IF(AND(C81&lt;&gt;"",D81&lt;&gt;""),ROUND(MOD(D81-C81,1)*24,2),"")</f>
      </c>
      <c r="F81" s="14">
        <f>IF(C81&lt;&gt;"",MAX(0,ROUND((C81-$B$2)*1440,0)),"")</f>
      </c>
      <c r="G81" s="14">
        <f>IF(E81&lt;&gt;"",MAX(0,E81-$D$2),"")</f>
      </c>
      <c r="H81" s="12"/>
    </row>
    <row r="82" spans="1:8" x14ac:dyDescent="0.25">
      <c r="A82" s="11"/>
      <c r="B82" s="12"/>
      <c r="C82" s="13"/>
      <c r="D82" s="13"/>
      <c r="E82" s="14">
        <f>IF(AND(C82&lt;&gt;"",D82&lt;&gt;""),ROUND(MOD(D82-C82,1)*24,2),"")</f>
      </c>
      <c r="F82" s="14">
        <f>IF(C82&lt;&gt;"",MAX(0,ROUND((C82-$B$2)*1440,0)),"")</f>
      </c>
      <c r="G82" s="14">
        <f>IF(E82&lt;&gt;"",MAX(0,E82-$D$2),"")</f>
      </c>
      <c r="H82" s="12"/>
    </row>
    <row r="83" spans="1:8" x14ac:dyDescent="0.25">
      <c r="A83" s="11"/>
      <c r="B83" s="12"/>
      <c r="C83" s="13"/>
      <c r="D83" s="13"/>
      <c r="E83" s="14">
        <f>IF(AND(C83&lt;&gt;"",D83&lt;&gt;""),ROUND(MOD(D83-C83,1)*24,2),"")</f>
      </c>
      <c r="F83" s="14">
        <f>IF(C83&lt;&gt;"",MAX(0,ROUND((C83-$B$2)*1440,0)),"")</f>
      </c>
      <c r="G83" s="14">
        <f>IF(E83&lt;&gt;"",MAX(0,E83-$D$2),"")</f>
      </c>
      <c r="H83" s="12"/>
    </row>
    <row r="84" spans="1:8" x14ac:dyDescent="0.25">
      <c r="A84" s="11"/>
      <c r="B84" s="12"/>
      <c r="C84" s="13"/>
      <c r="D84" s="13"/>
      <c r="E84" s="14">
        <f>IF(AND(C84&lt;&gt;"",D84&lt;&gt;""),ROUND(MOD(D84-C84,1)*24,2),"")</f>
      </c>
      <c r="F84" s="14">
        <f>IF(C84&lt;&gt;"",MAX(0,ROUND((C84-$B$2)*1440,0)),"")</f>
      </c>
      <c r="G84" s="14">
        <f>IF(E84&lt;&gt;"",MAX(0,E84-$D$2),"")</f>
      </c>
      <c r="H84" s="12"/>
    </row>
    <row r="85" spans="1:8" x14ac:dyDescent="0.25">
      <c r="A85" s="11"/>
      <c r="B85" s="12"/>
      <c r="C85" s="13"/>
      <c r="D85" s="13"/>
      <c r="E85" s="14">
        <f>IF(AND(C85&lt;&gt;"",D85&lt;&gt;""),ROUND(MOD(D85-C85,1)*24,2),"")</f>
      </c>
      <c r="F85" s="14">
        <f>IF(C85&lt;&gt;"",MAX(0,ROUND((C85-$B$2)*1440,0)),"")</f>
      </c>
      <c r="G85" s="14">
        <f>IF(E85&lt;&gt;"",MAX(0,E85-$D$2),"")</f>
      </c>
      <c r="H85" s="12"/>
    </row>
    <row r="86" spans="1:8" x14ac:dyDescent="0.25">
      <c r="A86" s="11"/>
      <c r="B86" s="12"/>
      <c r="C86" s="13"/>
      <c r="D86" s="13"/>
      <c r="E86" s="14">
        <f>IF(AND(C86&lt;&gt;"",D86&lt;&gt;""),ROUND(MOD(D86-C86,1)*24,2),"")</f>
      </c>
      <c r="F86" s="14">
        <f>IF(C86&lt;&gt;"",MAX(0,ROUND((C86-$B$2)*1440,0)),"")</f>
      </c>
      <c r="G86" s="14">
        <f>IF(E86&lt;&gt;"",MAX(0,E86-$D$2),"")</f>
      </c>
      <c r="H86" s="12"/>
    </row>
    <row r="87" spans="1:8" x14ac:dyDescent="0.25">
      <c r="A87" s="11"/>
      <c r="B87" s="12"/>
      <c r="C87" s="13"/>
      <c r="D87" s="13"/>
      <c r="E87" s="14">
        <f>IF(AND(C87&lt;&gt;"",D87&lt;&gt;""),ROUND(MOD(D87-C87,1)*24,2),"")</f>
      </c>
      <c r="F87" s="14">
        <f>IF(C87&lt;&gt;"",MAX(0,ROUND((C87-$B$2)*1440,0)),"")</f>
      </c>
      <c r="G87" s="14">
        <f>IF(E87&lt;&gt;"",MAX(0,E87-$D$2),"")</f>
      </c>
      <c r="H87" s="12"/>
    </row>
    <row r="88" spans="1:8" x14ac:dyDescent="0.25">
      <c r="A88" s="11"/>
      <c r="B88" s="12"/>
      <c r="C88" s="13"/>
      <c r="D88" s="13"/>
      <c r="E88" s="14">
        <f>IF(AND(C88&lt;&gt;"",D88&lt;&gt;""),ROUND(MOD(D88-C88,1)*24,2),"")</f>
      </c>
      <c r="F88" s="14">
        <f>IF(C88&lt;&gt;"",MAX(0,ROUND((C88-$B$2)*1440,0)),"")</f>
      </c>
      <c r="G88" s="14">
        <f>IF(E88&lt;&gt;"",MAX(0,E88-$D$2),"")</f>
      </c>
      <c r="H88" s="12"/>
    </row>
    <row r="89" spans="1:8" x14ac:dyDescent="0.25">
      <c r="A89" s="11"/>
      <c r="B89" s="12"/>
      <c r="C89" s="13"/>
      <c r="D89" s="13"/>
      <c r="E89" s="14">
        <f>IF(AND(C89&lt;&gt;"",D89&lt;&gt;""),ROUND(MOD(D89-C89,1)*24,2),"")</f>
      </c>
      <c r="F89" s="14">
        <f>IF(C89&lt;&gt;"",MAX(0,ROUND((C89-$B$2)*1440,0)),"")</f>
      </c>
      <c r="G89" s="14">
        <f>IF(E89&lt;&gt;"",MAX(0,E89-$D$2),"")</f>
      </c>
      <c r="H89" s="12"/>
    </row>
    <row r="90" spans="1:8" x14ac:dyDescent="0.25">
      <c r="A90" s="11"/>
      <c r="B90" s="12"/>
      <c r="C90" s="13"/>
      <c r="D90" s="13"/>
      <c r="E90" s="14">
        <f>IF(AND(C90&lt;&gt;"",D90&lt;&gt;""),ROUND(MOD(D90-C90,1)*24,2),"")</f>
      </c>
      <c r="F90" s="14">
        <f>IF(C90&lt;&gt;"",MAX(0,ROUND((C90-$B$2)*1440,0)),"")</f>
      </c>
      <c r="G90" s="14">
        <f>IF(E90&lt;&gt;"",MAX(0,E90-$D$2),"")</f>
      </c>
      <c r="H90" s="12"/>
    </row>
    <row r="91" spans="1:8" x14ac:dyDescent="0.25">
      <c r="A91" s="11"/>
      <c r="B91" s="12"/>
      <c r="C91" s="13"/>
      <c r="D91" s="13"/>
      <c r="E91" s="14">
        <f>IF(AND(C91&lt;&gt;"",D91&lt;&gt;""),ROUND(MOD(D91-C91,1)*24,2),"")</f>
      </c>
      <c r="F91" s="14">
        <f>IF(C91&lt;&gt;"",MAX(0,ROUND((C91-$B$2)*1440,0)),"")</f>
      </c>
      <c r="G91" s="14">
        <f>IF(E91&lt;&gt;"",MAX(0,E91-$D$2),"")</f>
      </c>
      <c r="H91" s="12"/>
    </row>
    <row r="92" spans="1:8" x14ac:dyDescent="0.25">
      <c r="A92" s="11"/>
      <c r="B92" s="12"/>
      <c r="C92" s="13"/>
      <c r="D92" s="13"/>
      <c r="E92" s="14">
        <f>IF(AND(C92&lt;&gt;"",D92&lt;&gt;""),ROUND(MOD(D92-C92,1)*24,2),"")</f>
      </c>
      <c r="F92" s="14">
        <f>IF(C92&lt;&gt;"",MAX(0,ROUND((C92-$B$2)*1440,0)),"")</f>
      </c>
      <c r="G92" s="14">
        <f>IF(E92&lt;&gt;"",MAX(0,E92-$D$2),"")</f>
      </c>
      <c r="H92" s="12"/>
    </row>
    <row r="93" spans="1:8" x14ac:dyDescent="0.25">
      <c r="A93" s="11"/>
      <c r="B93" s="12"/>
      <c r="C93" s="13"/>
      <c r="D93" s="13"/>
      <c r="E93" s="14">
        <f>IF(AND(C93&lt;&gt;"",D93&lt;&gt;""),ROUND(MOD(D93-C93,1)*24,2),"")</f>
      </c>
      <c r="F93" s="14">
        <f>IF(C93&lt;&gt;"",MAX(0,ROUND((C93-$B$2)*1440,0)),"")</f>
      </c>
      <c r="G93" s="14">
        <f>IF(E93&lt;&gt;"",MAX(0,E93-$D$2),"")</f>
      </c>
      <c r="H93" s="12"/>
    </row>
    <row r="94" spans="1:8" x14ac:dyDescent="0.25">
      <c r="A94" s="11"/>
      <c r="B94" s="12"/>
      <c r="C94" s="13"/>
      <c r="D94" s="13"/>
      <c r="E94" s="14">
        <f>IF(AND(C94&lt;&gt;"",D94&lt;&gt;""),ROUND(MOD(D94-C94,1)*24,2),"")</f>
      </c>
      <c r="F94" s="14">
        <f>IF(C94&lt;&gt;"",MAX(0,ROUND((C94-$B$2)*1440,0)),"")</f>
      </c>
      <c r="G94" s="14">
        <f>IF(E94&lt;&gt;"",MAX(0,E94-$D$2),"")</f>
      </c>
      <c r="H94" s="12"/>
    </row>
    <row r="95" spans="1:8" x14ac:dyDescent="0.25">
      <c r="A95" s="11"/>
      <c r="B95" s="12"/>
      <c r="C95" s="13"/>
      <c r="D95" s="13"/>
      <c r="E95" s="14">
        <f>IF(AND(C95&lt;&gt;"",D95&lt;&gt;""),ROUND(MOD(D95-C95,1)*24,2),"")</f>
      </c>
      <c r="F95" s="14">
        <f>IF(C95&lt;&gt;"",MAX(0,ROUND((C95-$B$2)*1440,0)),"")</f>
      </c>
      <c r="G95" s="14">
        <f>IF(E95&lt;&gt;"",MAX(0,E95-$D$2),"")</f>
      </c>
      <c r="H95" s="12"/>
    </row>
    <row r="96" spans="1:8" x14ac:dyDescent="0.25">
      <c r="A96" s="11"/>
      <c r="B96" s="12"/>
      <c r="C96" s="13"/>
      <c r="D96" s="13"/>
      <c r="E96" s="14">
        <f>IF(AND(C96&lt;&gt;"",D96&lt;&gt;""),ROUND(MOD(D96-C96,1)*24,2),"")</f>
      </c>
      <c r="F96" s="14">
        <f>IF(C96&lt;&gt;"",MAX(0,ROUND((C96-$B$2)*1440,0)),"")</f>
      </c>
      <c r="G96" s="14">
        <f>IF(E96&lt;&gt;"",MAX(0,E96-$D$2),"")</f>
      </c>
      <c r="H96" s="12"/>
    </row>
    <row r="97" spans="1:8" x14ac:dyDescent="0.25">
      <c r="A97" s="11"/>
      <c r="B97" s="12"/>
      <c r="C97" s="13"/>
      <c r="D97" s="13"/>
      <c r="E97" s="14">
        <f>IF(AND(C97&lt;&gt;"",D97&lt;&gt;""),ROUND(MOD(D97-C97,1)*24,2),"")</f>
      </c>
      <c r="F97" s="14">
        <f>IF(C97&lt;&gt;"",MAX(0,ROUND((C97-$B$2)*1440,0)),"")</f>
      </c>
      <c r="G97" s="14">
        <f>IF(E97&lt;&gt;"",MAX(0,E97-$D$2),"")</f>
      </c>
      <c r="H97" s="12"/>
    </row>
    <row r="98" spans="1:8" x14ac:dyDescent="0.25">
      <c r="A98" s="11"/>
      <c r="B98" s="12"/>
      <c r="C98" s="13"/>
      <c r="D98" s="13"/>
      <c r="E98" s="14">
        <f>IF(AND(C98&lt;&gt;"",D98&lt;&gt;""),ROUND(MOD(D98-C98,1)*24,2),"")</f>
      </c>
      <c r="F98" s="14">
        <f>IF(C98&lt;&gt;"",MAX(0,ROUND((C98-$B$2)*1440,0)),"")</f>
      </c>
      <c r="G98" s="14">
        <f>IF(E98&lt;&gt;"",MAX(0,E98-$D$2),"")</f>
      </c>
      <c r="H98" s="12"/>
    </row>
    <row r="99" spans="1:8" x14ac:dyDescent="0.25">
      <c r="A99" s="11"/>
      <c r="B99" s="12"/>
      <c r="C99" s="13"/>
      <c r="D99" s="13"/>
      <c r="E99" s="14">
        <f>IF(AND(C99&lt;&gt;"",D99&lt;&gt;""),ROUND(MOD(D99-C99,1)*24,2),"")</f>
      </c>
      <c r="F99" s="14">
        <f>IF(C99&lt;&gt;"",MAX(0,ROUND((C99-$B$2)*1440,0)),"")</f>
      </c>
      <c r="G99" s="14">
        <f>IF(E99&lt;&gt;"",MAX(0,E99-$D$2),"")</f>
      </c>
      <c r="H99" s="12"/>
    </row>
    <row r="100" spans="1:8" x14ac:dyDescent="0.25">
      <c r="A100" s="11"/>
      <c r="B100" s="12"/>
      <c r="C100" s="13"/>
      <c r="D100" s="13"/>
      <c r="E100" s="14">
        <f>IF(AND(C100&lt;&gt;"",D100&lt;&gt;""),ROUND(MOD(D100-C100,1)*24,2),"")</f>
      </c>
      <c r="F100" s="14">
        <f>IF(C100&lt;&gt;"",MAX(0,ROUND((C100-$B$2)*1440,0)),"")</f>
      </c>
      <c r="G100" s="14">
        <f>IF(E100&lt;&gt;"",MAX(0,E100-$D$2),"")</f>
      </c>
      <c r="H100" s="12"/>
    </row>
    <row r="101" spans="1:8" x14ac:dyDescent="0.25">
      <c r="A101" s="11"/>
      <c r="B101" s="12"/>
      <c r="C101" s="13"/>
      <c r="D101" s="13"/>
      <c r="E101" s="14">
        <f>IF(AND(C101&lt;&gt;"",D101&lt;&gt;""),ROUND(MOD(D101-C101,1)*24,2),"")</f>
      </c>
      <c r="F101" s="14">
        <f>IF(C101&lt;&gt;"",MAX(0,ROUND((C101-$B$2)*1440,0)),"")</f>
      </c>
      <c r="G101" s="14">
        <f>IF(E101&lt;&gt;"",MAX(0,E101-$D$2),"")</f>
      </c>
      <c r="H101" s="12"/>
    </row>
    <row r="102" spans="1:8" x14ac:dyDescent="0.25">
      <c r="A102" s="11"/>
      <c r="B102" s="12"/>
      <c r="C102" s="13"/>
      <c r="D102" s="13"/>
      <c r="E102" s="14">
        <f>IF(AND(C102&lt;&gt;"",D102&lt;&gt;""),ROUND(MOD(D102-C102,1)*24,2),"")</f>
      </c>
      <c r="F102" s="14">
        <f>IF(C102&lt;&gt;"",MAX(0,ROUND((C102-$B$2)*1440,0)),"")</f>
      </c>
      <c r="G102" s="14">
        <f>IF(E102&lt;&gt;"",MAX(0,E102-$D$2),"")</f>
      </c>
      <c r="H102" s="12"/>
    </row>
    <row r="103" spans="1:8" x14ac:dyDescent="0.25">
      <c r="A103" s="11"/>
      <c r="B103" s="12"/>
      <c r="C103" s="13"/>
      <c r="D103" s="13"/>
      <c r="E103" s="14">
        <f>IF(AND(C103&lt;&gt;"",D103&lt;&gt;""),ROUND(MOD(D103-C103,1)*24,2),"")</f>
      </c>
      <c r="F103" s="14">
        <f>IF(C103&lt;&gt;"",MAX(0,ROUND((C103-$B$2)*1440,0)),"")</f>
      </c>
      <c r="G103" s="14">
        <f>IF(E103&lt;&gt;"",MAX(0,E103-$D$2),"")</f>
      </c>
      <c r="H103" s="12"/>
    </row>
    <row r="104" spans="1:8" x14ac:dyDescent="0.25">
      <c r="A104" s="11"/>
      <c r="B104" s="12"/>
      <c r="C104" s="13"/>
      <c r="D104" s="13"/>
      <c r="E104" s="14">
        <f>IF(AND(C104&lt;&gt;"",D104&lt;&gt;""),ROUND(MOD(D104-C104,1)*24,2),"")</f>
      </c>
      <c r="F104" s="14">
        <f>IF(C104&lt;&gt;"",MAX(0,ROUND((C104-$B$2)*1440,0)),"")</f>
      </c>
      <c r="G104" s="14">
        <f>IF(E104&lt;&gt;"",MAX(0,E104-$D$2),"")</f>
      </c>
      <c r="H104" s="12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 rightToLeft="1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5" t="s">
        <v>22</v>
      </c>
    </row>
    <row r="2" spans="1:1" x14ac:dyDescent="0.25">
      <c r="A2" t="s">
        <v>23</v>
      </c>
    </row>
    <row r="3" spans="1:1" x14ac:dyDescent="0.25">
      <c r="A3" t="s">
        <v>24</v>
      </c>
    </row>
    <row r="4" spans="1:1" x14ac:dyDescent="0.25">
      <c r="A4" t="s">
        <v>25</v>
      </c>
    </row>
    <row r="5" spans="1:1" x14ac:dyDescent="0.25">
      <c r="A5" t="s">
        <v>26</v>
      </c>
    </row>
    <row r="6" spans="1:1" x14ac:dyDescent="0.25">
      <c r="A6" t="s">
        <v>27</v>
      </c>
    </row>
    <row r="7" spans="1:1" x14ac:dyDescent="0.25">
      <c r="A7" t="s">
        <v>28</v>
      </c>
    </row>
    <row r="8" spans="1:1" x14ac:dyDescent="0.25">
      <c r="A8" t="s">
        <v>23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23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s="16" t="s">
        <v>35</v>
      </c>
    </row>
  </sheetData>
  <hyperlinks>
    <hyperlink ref="A16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كشف الحضور الشهري</vt:lpstr>
      <vt:lpstr>سجل الحضور اليومي</vt:lpstr>
      <vt:lpstr>طريقة الاستخدام</vt:lpstr>
    </vt:vector>
  </TitlesOfParts>
  <Company>Dawmly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Dawmly</dc:creator>
  <dc:title/>
  <dc:subject/>
  <dc:description/>
  <cp:keywords/>
  <cp:category/>
  <cp:lastModifiedBy>Unknown</cp:lastModifiedBy>
  <dcterms:created xsi:type="dcterms:W3CDTF">2026-10-26T07:18:33Z</dcterms:created>
  <dcterms:modified xsi:type="dcterms:W3CDTF">2026-10-26T07:18:33Z</dcterms:modified>
</cp:coreProperties>
</file>